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2300"/>
  </bookViews>
  <sheets>
    <sheet name="Sheet2" sheetId="3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4" name="ID_230B9322EB9D4303A9CA4FF7B26B2490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0" y="6286500"/>
          <a:ext cx="10248900" cy="116967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" name="ID_146A22E161C647729488C2EF835CEFB7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0" y="1714500"/>
          <a:ext cx="9248775" cy="79248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" name="ID_94ECFED3540B4F609017EA634588FBF3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0" y="6794500"/>
          <a:ext cx="13477875" cy="133731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" name="ID_54D4208AE5EC4449AC358633EAC63590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0" y="1985010"/>
          <a:ext cx="4733925" cy="140208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" name="ID_7BAC3AAD8B9B49D7B4E5C282A2E23AF6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0" y="4059555"/>
          <a:ext cx="10601325" cy="10306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" name="ID_8EFBCB4EB8C54BB993D7666BCBEFE5A6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0" y="4745355"/>
          <a:ext cx="9239250" cy="8391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" name="ID_3000E360FE7941D0B2BF07030C4A0CEE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0" y="5491480"/>
          <a:ext cx="9582150" cy="116014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" name="ID_C33306F7D6AC4E1D848CD64213139B63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0" y="6338570"/>
          <a:ext cx="11172825" cy="109061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" name="ID_5878855C74294CFE8379B376360EDDC8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38735" y="7026910"/>
          <a:ext cx="14287500" cy="141636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" name="ID_CAF773984CDF4F11962854AC4C18505D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114935" y="7725410"/>
          <a:ext cx="6448425" cy="67532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" name="ID_8ED5F8B03D32442D90E0A6FA4173E606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0" y="7891145"/>
          <a:ext cx="9934575" cy="70866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" name="ID_87399E05EC10462CA697A02CC00D3258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0" y="9138285"/>
          <a:ext cx="14287500" cy="116871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" name="ID_96C21F28FFBF47369B90CB542037BFE3" descr="ECVV 45&amp;#34; Flat Coloured Athletic Shoe Laces for Sports Shoes Boots Sneakers Skates Fits All Adult and Kids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38735" y="10858500"/>
          <a:ext cx="5086350" cy="66198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" name="ID_C973F40B05E443E781BE7928F3EBED98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1045210" y="10642600"/>
          <a:ext cx="4876800" cy="14116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" name="ID_168A7C4B62BE45CAA870A9EDC5551CAC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0" y="12614275"/>
          <a:ext cx="3305175" cy="141446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" name="ID_EF008FC498FA4E50902EC4A88E4FD1D4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635" y="16108680"/>
          <a:ext cx="13658850" cy="106203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" name="ID_27099B87D19C478EB0BE0C2AE9850632"/>
        <xdr:cNvPicPr>
          <a:picLocks noChangeAspect="1"/>
        </xdr:cNvPicPr>
      </xdr:nvPicPr>
      <xdr:blipFill>
        <a:blip r:embed="rId18" r:link="rId2"/>
        <a:stretch>
          <a:fillRect/>
        </a:stretch>
      </xdr:blipFill>
      <xdr:spPr>
        <a:xfrm>
          <a:off x="0" y="16090900"/>
          <a:ext cx="3562350" cy="116967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" name="ID_E011413F669B421C92F76E8F89A3F95B"/>
        <xdr:cNvPicPr>
          <a:picLocks noChangeAspect="1"/>
        </xdr:cNvPicPr>
      </xdr:nvPicPr>
      <xdr:blipFill>
        <a:blip r:embed="rId19" r:link="rId2"/>
        <a:stretch>
          <a:fillRect/>
        </a:stretch>
      </xdr:blipFill>
      <xdr:spPr>
        <a:xfrm>
          <a:off x="0" y="18339435"/>
          <a:ext cx="4495800" cy="44291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" name="ID_990864326A4A40D9BA23D42452253806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0" y="19034125"/>
          <a:ext cx="12696825" cy="136017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" name="ID_7D334E53A10340EDAEC416E7AE727E2B"/>
        <xdr:cNvPicPr>
          <a:picLocks noChangeAspect="1"/>
        </xdr:cNvPicPr>
      </xdr:nvPicPr>
      <xdr:blipFill>
        <a:blip r:embed="rId21" r:link="rId2"/>
        <a:stretch>
          <a:fillRect/>
        </a:stretch>
      </xdr:blipFill>
      <xdr:spPr>
        <a:xfrm>
          <a:off x="0" y="19786600"/>
          <a:ext cx="9525000" cy="88773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" name="ID_83E063F4E152435E9B3941714F1A4DDC"/>
        <xdr:cNvPicPr>
          <a:picLocks noChangeAspect="1"/>
        </xdr:cNvPicPr>
      </xdr:nvPicPr>
      <xdr:blipFill>
        <a:blip r:embed="rId22" r:link="rId2"/>
        <a:stretch>
          <a:fillRect/>
        </a:stretch>
      </xdr:blipFill>
      <xdr:spPr>
        <a:xfrm>
          <a:off x="0" y="10858500"/>
          <a:ext cx="13592175" cy="13277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" name="ID_289A20334F9E4E3480C7334EE6400A72" descr="NALANDA unisex-adult NALANDA Sunglasses (pack of 1)"/>
        <xdr:cNvPicPr>
          <a:picLocks noChangeAspect="1"/>
        </xdr:cNvPicPr>
      </xdr:nvPicPr>
      <xdr:blipFill>
        <a:blip r:embed="rId23" r:link="rId2"/>
        <a:stretch>
          <a:fillRect/>
        </a:stretch>
      </xdr:blipFill>
      <xdr:spPr>
        <a:xfrm>
          <a:off x="0" y="21134070"/>
          <a:ext cx="6467475" cy="25717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" name="ID_4C5EF388335D4F88807A62899D4C0BD5"/>
        <xdr:cNvPicPr>
          <a:picLocks noChangeAspect="1"/>
        </xdr:cNvPicPr>
      </xdr:nvPicPr>
      <xdr:blipFill>
        <a:blip r:embed="rId24" r:link="rId2"/>
        <a:stretch>
          <a:fillRect/>
        </a:stretch>
      </xdr:blipFill>
      <xdr:spPr>
        <a:xfrm>
          <a:off x="0" y="15819755"/>
          <a:ext cx="13811250" cy="142398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" name="ID_2D7B4BAE3D3B4DF99F5CF761F40D0C6A"/>
        <xdr:cNvPicPr>
          <a:picLocks noChangeAspect="1"/>
        </xdr:cNvPicPr>
      </xdr:nvPicPr>
      <xdr:blipFill>
        <a:blip r:embed="rId25" r:link="rId2"/>
        <a:stretch>
          <a:fillRect/>
        </a:stretch>
      </xdr:blipFill>
      <xdr:spPr>
        <a:xfrm>
          <a:off x="0" y="16446500"/>
          <a:ext cx="8048625" cy="10991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" name="ID_E94F6D1FF6C642C2B4FD2F57D0D13530"/>
        <xdr:cNvPicPr>
          <a:picLocks noChangeAspect="1"/>
        </xdr:cNvPicPr>
      </xdr:nvPicPr>
      <xdr:blipFill>
        <a:blip r:embed="rId26" r:link="rId2"/>
        <a:stretch>
          <a:fillRect/>
        </a:stretch>
      </xdr:blipFill>
      <xdr:spPr>
        <a:xfrm>
          <a:off x="3971925" y="190500"/>
          <a:ext cx="4400550" cy="89725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" name="ID_250DDB87765F46A7AB6003A04F6403AF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3971925" y="1403350"/>
          <a:ext cx="13906500" cy="142875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" name="ID_B78E38FB611A4553AF43A12B54F343B9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3971925" y="3002280"/>
          <a:ext cx="12601575" cy="131635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" name="ID_8CD42416214C4AD4B728BA56AF66D362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3971925" y="3062605"/>
          <a:ext cx="10791825" cy="97631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" name="ID_5FF8E899FE39425591EB8152C2A70798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3971925" y="4581525"/>
          <a:ext cx="9801225" cy="14039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" name="ID_F363C210ABD441878FF60ED73718ECCE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3971925" y="5896610"/>
          <a:ext cx="13144500" cy="65627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" name="ID_D43272EB5485469E91EEA66C3E390289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3971925" y="6576060"/>
          <a:ext cx="9658350" cy="72961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" name="ID_3007DDA4FF1146CB813A659451FB5308" descr="A2C1084EB8B3453D3530FC7F7F6C7A64_s.jpg (200×194)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0" y="7302500"/>
          <a:ext cx="1905000" cy="1847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" name="ID_AE7BC53CE3174345A120AF85F023AD8F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3971925" y="8347710"/>
          <a:ext cx="11430000" cy="1143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" name="ID_0FACE0575EC24B84AEEF0F9FB8BF882E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3971925" y="9300210"/>
          <a:ext cx="3962400" cy="32194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" name="ID_9AC96AB293C14D2BA05F3354A77CF22B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3971925" y="10079355"/>
          <a:ext cx="2895600" cy="94488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" name="ID_EEB1641773C242F6A8B9A1720EA47630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3971925" y="13122275"/>
          <a:ext cx="8505825" cy="111156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" name="ID_F4198996DE714BDCB05DE3F6D0325783"/>
        <xdr:cNvPicPr>
          <a:picLocks noChangeAspect="1"/>
        </xdr:cNvPicPr>
      </xdr:nvPicPr>
      <xdr:blipFill>
        <a:blip r:embed="rId38" r:link="rId2"/>
        <a:stretch>
          <a:fillRect/>
        </a:stretch>
      </xdr:blipFill>
      <xdr:spPr>
        <a:xfrm>
          <a:off x="3971925" y="16079470"/>
          <a:ext cx="4619625" cy="11029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" name="ID_99645BCDD69D4391B81A88A5E286D9C9"/>
        <xdr:cNvPicPr>
          <a:picLocks noChangeAspect="1"/>
        </xdr:cNvPicPr>
      </xdr:nvPicPr>
      <xdr:blipFill>
        <a:blip r:embed="rId39" r:link="rId2"/>
        <a:stretch>
          <a:fillRect/>
        </a:stretch>
      </xdr:blipFill>
      <xdr:spPr>
        <a:xfrm>
          <a:off x="3971925" y="15266670"/>
          <a:ext cx="8248650" cy="109156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" name="ID_B0C93AC11E104E69B690962CB5B01E33"/>
        <xdr:cNvPicPr>
          <a:picLocks noChangeAspect="1"/>
        </xdr:cNvPicPr>
      </xdr:nvPicPr>
      <xdr:blipFill>
        <a:blip r:embed="rId40" r:link="rId2"/>
        <a:stretch>
          <a:fillRect/>
        </a:stretch>
      </xdr:blipFill>
      <xdr:spPr>
        <a:xfrm>
          <a:off x="3971925" y="14357985"/>
          <a:ext cx="8677275" cy="90392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" name="ID_5D749210ED594EAEB6500C72BFD00B97"/>
        <xdr:cNvPicPr>
          <a:picLocks noChangeAspect="1"/>
        </xdr:cNvPicPr>
      </xdr:nvPicPr>
      <xdr:blipFill>
        <a:blip r:embed="rId41" r:link="rId2"/>
        <a:stretch>
          <a:fillRect/>
        </a:stretch>
      </xdr:blipFill>
      <xdr:spPr>
        <a:xfrm>
          <a:off x="0" y="13398500"/>
          <a:ext cx="5114925" cy="99917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" name="ID_84ED2A36A7534F9998435F9116E9C653"/>
        <xdr:cNvPicPr>
          <a:picLocks noChangeAspect="1"/>
        </xdr:cNvPicPr>
      </xdr:nvPicPr>
      <xdr:blipFill>
        <a:blip r:embed="rId42" r:link="rId2"/>
        <a:stretch>
          <a:fillRect/>
        </a:stretch>
      </xdr:blipFill>
      <xdr:spPr>
        <a:xfrm>
          <a:off x="3971925" y="18550890"/>
          <a:ext cx="14287500" cy="10610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" name="ID_FBE8D4AC1B1B449D82B6BF30068F59AF"/>
        <xdr:cNvPicPr>
          <a:picLocks noChangeAspect="1"/>
        </xdr:cNvPicPr>
      </xdr:nvPicPr>
      <xdr:blipFill>
        <a:blip r:embed="rId43" r:link="rId2"/>
        <a:stretch>
          <a:fillRect/>
        </a:stretch>
      </xdr:blipFill>
      <xdr:spPr>
        <a:xfrm>
          <a:off x="3971925" y="17263745"/>
          <a:ext cx="8039100" cy="12287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" name="ID_43B1713A8BCF4B92A4764ABC5FC593A4"/>
        <xdr:cNvPicPr>
          <a:picLocks noChangeAspect="1"/>
        </xdr:cNvPicPr>
      </xdr:nvPicPr>
      <xdr:blipFill>
        <a:blip r:embed="rId44" r:link="rId2"/>
        <a:stretch>
          <a:fillRect/>
        </a:stretch>
      </xdr:blipFill>
      <xdr:spPr>
        <a:xfrm>
          <a:off x="3971925" y="19285585"/>
          <a:ext cx="10325100" cy="9124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" name="ID_15D47D1BFED542378A08D5F592E8FF44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3971925" y="20476210"/>
          <a:ext cx="14258925" cy="11630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" name="ID_FC8AF95B5ABF436D814CA0E2A4005191"/>
        <xdr:cNvPicPr>
          <a:picLocks noChangeAspect="1"/>
        </xdr:cNvPicPr>
      </xdr:nvPicPr>
      <xdr:blipFill>
        <a:blip r:embed="rId46" r:link="rId2"/>
        <a:stretch>
          <a:fillRect/>
        </a:stretch>
      </xdr:blipFill>
      <xdr:spPr>
        <a:xfrm>
          <a:off x="3971925" y="21568410"/>
          <a:ext cx="10601325" cy="110013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" name="ID_FB2301AF65024F22BE823021145BCBBA"/>
        <xdr:cNvPicPr>
          <a:picLocks noChangeAspect="1"/>
        </xdr:cNvPicPr>
      </xdr:nvPicPr>
      <xdr:blipFill>
        <a:blip r:embed="rId47" r:link="rId2"/>
        <a:stretch>
          <a:fillRect/>
        </a:stretch>
      </xdr:blipFill>
      <xdr:spPr>
        <a:xfrm>
          <a:off x="3971925" y="22127210"/>
          <a:ext cx="14287500" cy="142875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" name="ID_0C9B69429CB54D01BEE2F652D42F3BA4"/>
        <xdr:cNvPicPr>
          <a:picLocks noChangeAspect="1"/>
        </xdr:cNvPicPr>
      </xdr:nvPicPr>
      <xdr:blipFill>
        <a:blip r:embed="rId48" r:link="rId2"/>
        <a:stretch>
          <a:fillRect/>
        </a:stretch>
      </xdr:blipFill>
      <xdr:spPr>
        <a:xfrm>
          <a:off x="8315325" y="504190"/>
          <a:ext cx="13287375" cy="127539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" name="ID_444AA98D9C884A588C61002AA5CB7B36"/>
        <xdr:cNvPicPr>
          <a:picLocks noChangeAspect="1"/>
        </xdr:cNvPicPr>
      </xdr:nvPicPr>
      <xdr:blipFill>
        <a:blip r:embed="rId49" r:link="rId2"/>
        <a:stretch>
          <a:fillRect/>
        </a:stretch>
      </xdr:blipFill>
      <xdr:spPr>
        <a:xfrm>
          <a:off x="3971925" y="23460075"/>
          <a:ext cx="8286750" cy="12172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" name="ID_98779A9CC8DB4556889D5DC8C0AC6F54"/>
        <xdr:cNvPicPr>
          <a:picLocks noChangeAspect="1"/>
        </xdr:cNvPicPr>
      </xdr:nvPicPr>
      <xdr:blipFill>
        <a:blip r:embed="rId50" r:link="rId2"/>
        <a:stretch>
          <a:fillRect/>
        </a:stretch>
      </xdr:blipFill>
      <xdr:spPr>
        <a:xfrm>
          <a:off x="8209915" y="952500"/>
          <a:ext cx="7620000" cy="762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" name="ID_66C0989F02E748EBA415ADE3DA0F8F96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8716010" y="1720215"/>
          <a:ext cx="6531610" cy="867981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" name="ID_787803E0FF484F899481D2BDE4AC7C82"/>
        <xdr:cNvPicPr>
          <a:picLocks noChangeAspect="1"/>
        </xdr:cNvPicPr>
      </xdr:nvPicPr>
      <xdr:blipFill>
        <a:blip r:embed="rId51" r:link="rId2"/>
        <a:stretch>
          <a:fillRect/>
        </a:stretch>
      </xdr:blipFill>
      <xdr:spPr>
        <a:xfrm>
          <a:off x="8209915" y="2349500"/>
          <a:ext cx="13249275" cy="117729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" name="ID_BB7F010F389D4BE8BFA316063DFBDDE8"/>
        <xdr:cNvPicPr>
          <a:picLocks noChangeAspect="1"/>
        </xdr:cNvPicPr>
      </xdr:nvPicPr>
      <xdr:blipFill>
        <a:blip r:embed="rId52" r:link="rId2"/>
        <a:stretch>
          <a:fillRect/>
        </a:stretch>
      </xdr:blipFill>
      <xdr:spPr>
        <a:xfrm>
          <a:off x="8209915" y="3035300"/>
          <a:ext cx="9658350" cy="11058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" name="ID_1D56B16359D346B8A2CEE8222CBA5879"/>
        <xdr:cNvPicPr>
          <a:picLocks noChangeAspect="1"/>
        </xdr:cNvPicPr>
      </xdr:nvPicPr>
      <xdr:blipFill>
        <a:blip r:embed="rId53" r:link="rId2"/>
        <a:stretch>
          <a:fillRect/>
        </a:stretch>
      </xdr:blipFill>
      <xdr:spPr>
        <a:xfrm>
          <a:off x="8209915" y="4932045"/>
          <a:ext cx="6467475" cy="41052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" name="ID_7112520662234658940875C680CFAE72"/>
        <xdr:cNvPicPr>
          <a:picLocks noChangeAspect="1"/>
        </xdr:cNvPicPr>
      </xdr:nvPicPr>
      <xdr:blipFill>
        <a:blip r:embed="rId54" r:link="rId2"/>
        <a:stretch>
          <a:fillRect/>
        </a:stretch>
      </xdr:blipFill>
      <xdr:spPr>
        <a:xfrm>
          <a:off x="8209915" y="5611495"/>
          <a:ext cx="2790825" cy="142875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" name="ID_249530A996D8478BBDB4ABFA34DB3217"/>
        <xdr:cNvPicPr>
          <a:picLocks noChangeAspect="1"/>
        </xdr:cNvPicPr>
      </xdr:nvPicPr>
      <xdr:blipFill>
        <a:blip r:embed="rId55" r:link="rId2"/>
        <a:stretch>
          <a:fillRect/>
        </a:stretch>
      </xdr:blipFill>
      <xdr:spPr>
        <a:xfrm>
          <a:off x="3971925" y="18134965"/>
          <a:ext cx="8458200" cy="105537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" name="ID_2A7AD422F8244EDCAC1809A5CB25CA48"/>
        <xdr:cNvPicPr>
          <a:picLocks noChangeAspect="1"/>
        </xdr:cNvPicPr>
      </xdr:nvPicPr>
      <xdr:blipFill>
        <a:blip r:embed="rId56" r:link="rId2"/>
        <a:stretch>
          <a:fillRect/>
        </a:stretch>
      </xdr:blipFill>
      <xdr:spPr>
        <a:xfrm>
          <a:off x="8209915" y="9260205"/>
          <a:ext cx="2009775" cy="4591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" name="ID_05AC00E7A538446FA7345FBAE8490815"/>
        <xdr:cNvPicPr>
          <a:picLocks noChangeAspect="1"/>
        </xdr:cNvPicPr>
      </xdr:nvPicPr>
      <xdr:blipFill>
        <a:blip r:embed="rId57" r:link="rId2"/>
        <a:stretch>
          <a:fillRect/>
        </a:stretch>
      </xdr:blipFill>
      <xdr:spPr>
        <a:xfrm>
          <a:off x="8209915" y="11033760"/>
          <a:ext cx="14249400" cy="12582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" name="ID_F2DE0A28A1FB49EF90905042CF256FFB"/>
        <xdr:cNvPicPr>
          <a:picLocks noChangeAspect="1"/>
        </xdr:cNvPicPr>
      </xdr:nvPicPr>
      <xdr:blipFill>
        <a:blip r:embed="rId58" r:link="rId2"/>
        <a:stretch>
          <a:fillRect/>
        </a:stretch>
      </xdr:blipFill>
      <xdr:spPr>
        <a:xfrm>
          <a:off x="8209915" y="12366625"/>
          <a:ext cx="4953000" cy="142875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" name="ID_704CF98DBC7D4189B134A14915DC833C"/>
        <xdr:cNvPicPr>
          <a:picLocks noChangeAspect="1"/>
        </xdr:cNvPicPr>
      </xdr:nvPicPr>
      <xdr:blipFill>
        <a:blip r:embed="rId59" r:link="rId2"/>
        <a:stretch>
          <a:fillRect/>
        </a:stretch>
      </xdr:blipFill>
      <xdr:spPr>
        <a:xfrm>
          <a:off x="8209915" y="14598650"/>
          <a:ext cx="10448925" cy="8324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" name="ID_770A0046E1184617915FFBBF7E45D59D"/>
        <xdr:cNvPicPr>
          <a:picLocks noChangeAspect="1"/>
        </xdr:cNvPicPr>
      </xdr:nvPicPr>
      <xdr:blipFill>
        <a:blip r:embed="rId60" r:link="rId2"/>
        <a:stretch>
          <a:fillRect/>
        </a:stretch>
      </xdr:blipFill>
      <xdr:spPr>
        <a:xfrm>
          <a:off x="8209915" y="15360650"/>
          <a:ext cx="8448675" cy="111537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" name="ID_5EBD5E40C47945D9B6D5FA6800E6FB33"/>
        <xdr:cNvPicPr>
          <a:picLocks noChangeAspect="1"/>
        </xdr:cNvPicPr>
      </xdr:nvPicPr>
      <xdr:blipFill>
        <a:blip r:embed="rId61" r:link="rId2"/>
        <a:stretch>
          <a:fillRect/>
        </a:stretch>
      </xdr:blipFill>
      <xdr:spPr>
        <a:xfrm>
          <a:off x="8209915" y="16351250"/>
          <a:ext cx="9039225" cy="11039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" name="ID_8DB4FE8072524A728780FC75DAD38946"/>
        <xdr:cNvPicPr>
          <a:picLocks noChangeAspect="1"/>
        </xdr:cNvPicPr>
      </xdr:nvPicPr>
      <xdr:blipFill>
        <a:blip r:embed="rId62" r:link="rId2"/>
        <a:stretch>
          <a:fillRect/>
        </a:stretch>
      </xdr:blipFill>
      <xdr:spPr>
        <a:xfrm>
          <a:off x="8209915" y="17367250"/>
          <a:ext cx="11115675" cy="95535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" name="ID_2BB16380B0524D43BEDC3B17097D450D"/>
        <xdr:cNvPicPr>
          <a:picLocks noChangeAspect="1"/>
        </xdr:cNvPicPr>
      </xdr:nvPicPr>
      <xdr:blipFill>
        <a:blip r:embed="rId63" r:link="rId2"/>
        <a:stretch>
          <a:fillRect/>
        </a:stretch>
      </xdr:blipFill>
      <xdr:spPr>
        <a:xfrm>
          <a:off x="8209915" y="18180050"/>
          <a:ext cx="13020675" cy="121158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" name="ID_FC9AED6519B345C19A10B35283D6B722" descr="ECVV [1.2-Meter/ 4-Feet] UK Power Cord, Power Cord Cable 2 Pin with Fuse | 1.2 Meters"/>
        <xdr:cNvPicPr>
          <a:picLocks noChangeAspect="1"/>
        </xdr:cNvPicPr>
      </xdr:nvPicPr>
      <xdr:blipFill>
        <a:blip r:embed="rId64" r:link="rId2"/>
        <a:stretch>
          <a:fillRect/>
        </a:stretch>
      </xdr:blipFill>
      <xdr:spPr>
        <a:xfrm>
          <a:off x="8209915" y="19094450"/>
          <a:ext cx="2857500" cy="24574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" name="ID_293F2F78384D4702B1A335FFE4EA4D5D"/>
        <xdr:cNvPicPr>
          <a:picLocks noChangeAspect="1"/>
        </xdr:cNvPicPr>
      </xdr:nvPicPr>
      <xdr:blipFill>
        <a:blip r:embed="rId65" r:link="rId2"/>
        <a:stretch>
          <a:fillRect/>
        </a:stretch>
      </xdr:blipFill>
      <xdr:spPr>
        <a:xfrm>
          <a:off x="8209915" y="19704050"/>
          <a:ext cx="11163300" cy="10620375"/>
        </a:xfrm>
        <a:prstGeom prst="rect">
          <a:avLst/>
        </a:prstGeom>
        <a:noFill/>
        <a:ln>
          <a:noFill/>
        </a:ln>
      </xdr:spPr>
    </xdr:pic>
  </etc:cellImage>
</etc:cellImages>
</file>

<file path=xl/sharedStrings.xml><?xml version="1.0" encoding="utf-8"?>
<sst xmlns="http://schemas.openxmlformats.org/spreadsheetml/2006/main" count="133" uniqueCount="123">
  <si>
    <t>ERPSKU</t>
  </si>
  <si>
    <t>ASIN</t>
  </si>
  <si>
    <t>IMAGE</t>
  </si>
  <si>
    <t>LC-RAP01-1.2</t>
  </si>
  <si>
    <t>B0DGG937WM</t>
  </si>
  <si>
    <t>LC-NL80007</t>
  </si>
  <si>
    <t>B0DDY96CQR</t>
  </si>
  <si>
    <t>LC-KM-1112</t>
  </si>
  <si>
    <t>B0CTFMZX9Z</t>
  </si>
  <si>
    <t>LC-ND33284</t>
  </si>
  <si>
    <t>B0CVS62K9W</t>
  </si>
  <si>
    <t>B0CVS5FJGP</t>
  </si>
  <si>
    <t>B0CVS9D15Q</t>
  </si>
  <si>
    <t>LC-KM-1949</t>
  </si>
  <si>
    <t>B091D1YT1M</t>
  </si>
  <si>
    <t>LC-1595</t>
  </si>
  <si>
    <t>B0DG93S7NV</t>
  </si>
  <si>
    <t>LC-MSCAGE-L</t>
  </si>
  <si>
    <t>B0DDPVPRK1</t>
  </si>
  <si>
    <t>G006127T</t>
  </si>
  <si>
    <t>B0DGQ8YLRP</t>
  </si>
  <si>
    <t>B0DGQCMKP9</t>
  </si>
  <si>
    <t>B07NDL25VT</t>
  </si>
  <si>
    <t>LC-LACES01-WT</t>
  </si>
  <si>
    <t>B0C9F4HPWR</t>
  </si>
  <si>
    <t>LC-NC37763</t>
  </si>
  <si>
    <t>B0DDKWB7WH</t>
  </si>
  <si>
    <t>LC-NC38361</t>
  </si>
  <si>
    <t>B0DDKX6KRY</t>
  </si>
  <si>
    <t>LC-0.75Rolle</t>
  </si>
  <si>
    <t>B07MW3Y831</t>
  </si>
  <si>
    <t>LC-TSPATULA-GR</t>
  </si>
  <si>
    <t>B0DGQ8JRX3</t>
  </si>
  <si>
    <t>DL700800B</t>
  </si>
  <si>
    <t>B08Q8QGQW3</t>
  </si>
  <si>
    <t>JUICE-6-BL</t>
  </si>
  <si>
    <t>B0BVR83WL5</t>
  </si>
  <si>
    <t>LC-NL30408</t>
  </si>
  <si>
    <t>B0DDQG82SC</t>
  </si>
  <si>
    <t>NLD-143-BL</t>
  </si>
  <si>
    <t>B07YJVY2GR</t>
  </si>
  <si>
    <t>LC-CABLE05-BK</t>
  </si>
  <si>
    <t>B0DG37P46Y</t>
  </si>
  <si>
    <t>LC-IT29495</t>
  </si>
  <si>
    <t>B0CV7WLQ</t>
  </si>
  <si>
    <t>LC-KC295</t>
  </si>
  <si>
    <t>B0CXDXZ3ZN</t>
  </si>
  <si>
    <t>LC-KM-2026</t>
  </si>
  <si>
    <t>B08GFRCXF1</t>
  </si>
  <si>
    <t>LC-LIGHT02</t>
  </si>
  <si>
    <t>B0CZTVSL6T</t>
  </si>
  <si>
    <t>LC-TC-27117</t>
  </si>
  <si>
    <t>B0CWY9Q164</t>
  </si>
  <si>
    <t>LC-DSM-3P-MX</t>
  </si>
  <si>
    <t>B08XK4XL8J</t>
  </si>
  <si>
    <t>LC-EPBOT01</t>
  </si>
  <si>
    <t>B0CN2Y7Q</t>
  </si>
  <si>
    <t>B0CN3177DY</t>
  </si>
  <si>
    <t>LC-NC80591</t>
  </si>
  <si>
    <t>B0CRLBHMT4</t>
  </si>
  <si>
    <t>LC-NW31366-WH</t>
  </si>
  <si>
    <t>B0CRPGTTQ</t>
  </si>
  <si>
    <t>LC-NC33191</t>
  </si>
  <si>
    <t>B0CYM1FZW1</t>
  </si>
  <si>
    <t>km-9010</t>
  </si>
  <si>
    <t>B07RGWCGLM</t>
  </si>
  <si>
    <t>LC-Blind-2PCS</t>
  </si>
  <si>
    <t>B0D2ZSC34Z</t>
  </si>
  <si>
    <t>LC-AP80292-BL</t>
  </si>
  <si>
    <t>B0CR1NS8G5</t>
  </si>
  <si>
    <t>LC-CE25137-1</t>
  </si>
  <si>
    <t>B0D4R8HJ5F</t>
  </si>
  <si>
    <t>LC-NC80304</t>
  </si>
  <si>
    <t>B0CWLNKQ4</t>
  </si>
  <si>
    <t>LC-NW-31374</t>
  </si>
  <si>
    <t>B0CY5P3WSS</t>
  </si>
  <si>
    <t>LC-MUG-WH</t>
  </si>
  <si>
    <t>B0BVLZ33GN</t>
  </si>
  <si>
    <t>LC-IPHCON03</t>
  </si>
  <si>
    <t>B0CLJ91FVF</t>
  </si>
  <si>
    <t>LC-IT21302</t>
  </si>
  <si>
    <t>B0DBF611TM</t>
  </si>
  <si>
    <t>B0DBF67G7M</t>
  </si>
  <si>
    <t>LC-PLUG-2P</t>
  </si>
  <si>
    <t>B0D3VDBL9V</t>
  </si>
  <si>
    <t>LBSTIC03-22MM</t>
  </si>
  <si>
    <t>B0DFQ2LF59</t>
  </si>
  <si>
    <t>LC-FLORDRAIN</t>
  </si>
  <si>
    <t>B0DFQCQQBZ</t>
  </si>
  <si>
    <t>LC-COFMAKE-M</t>
  </si>
  <si>
    <t>B0CGLQNGTS</t>
  </si>
  <si>
    <t>LC-NW31577</t>
  </si>
  <si>
    <t>B0D2RRCB2S</t>
  </si>
  <si>
    <t>LC-ND32888</t>
  </si>
  <si>
    <t>B0D3J5KS69</t>
  </si>
  <si>
    <t>LC-PEELER01</t>
  </si>
  <si>
    <t>B0C3ML1884</t>
  </si>
  <si>
    <t>LC-IPHCABLE-C</t>
  </si>
  <si>
    <t>B0BCBSXLT7</t>
  </si>
  <si>
    <t>LC-NU30700</t>
  </si>
  <si>
    <t>B0CTHTPF3S</t>
  </si>
  <si>
    <t>LC-NA55132-P</t>
  </si>
  <si>
    <t>B0CXJF421P</t>
  </si>
  <si>
    <t>WM-BENED</t>
  </si>
  <si>
    <t>B0D9WFW5LN</t>
  </si>
  <si>
    <t>Hammer-13OZ-S</t>
  </si>
  <si>
    <t>B09MKYX2W1</t>
  </si>
  <si>
    <t>Toilet-BEND</t>
  </si>
  <si>
    <t>B08F147Z44</t>
  </si>
  <si>
    <t>LC-BRUSH69</t>
  </si>
  <si>
    <t>B0D387CZTP</t>
  </si>
  <si>
    <t>LC-SPONGE03P</t>
  </si>
  <si>
    <t>B0D4R3CWW5</t>
  </si>
  <si>
    <t>LC-MOUSEPAD</t>
  </si>
  <si>
    <t>B0CSGBCF21</t>
  </si>
  <si>
    <t>LC-NW31753</t>
  </si>
  <si>
    <t>B0DD7SX373</t>
  </si>
  <si>
    <t>LC-NL80254</t>
  </si>
  <si>
    <t>B0DDPXDC9H</t>
  </si>
  <si>
    <t>LC-CABLE06-BK</t>
  </si>
  <si>
    <t>B0DG5NNRHR</t>
  </si>
  <si>
    <t>EASHOD02-2PC</t>
  </si>
  <si>
    <t>B0BWJGGJR1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</si>
</sst>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</numFmts>
  <fonts count="25">
    <font>
      <sz val="11"/>
      <color indexed="8"/>
      <name val="Calibri"/>
      <charset val="134"/>
      <scheme val="minor"/>
    </font>
    <font>
      <b/>
      <sz val="11"/>
      <color indexed="8"/>
      <name val="Calibri"/>
      <charset val="134"/>
      <scheme val="minor"/>
    </font>
    <font>
      <b/>
      <sz val="11"/>
      <color theme="0"/>
      <name val="Calibri"/>
      <charset val="134"/>
    </font>
    <font>
      <sz val="12"/>
      <name val="Calibri"/>
      <charset val="134"/>
    </font>
    <font>
      <b/>
      <sz val="11"/>
      <color rgb="FFFF0000"/>
      <name val="Calibri"/>
      <charset val="134"/>
      <scheme val="minor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5" fillId="0" borderId="0" applyFont="0" applyFill="0" applyBorder="0" applyAlignment="0" applyProtection="0">
      <alignment vertical="center"/>
    </xf>
    <xf numFmtId="44" fontId="5" fillId="0" borderId="0" applyFont="0" applyFill="0" applyBorder="0" applyAlignment="0" applyProtection="0">
      <alignment vertical="center"/>
    </xf>
    <xf numFmtId="9" fontId="5" fillId="0" borderId="0" applyFont="0" applyFill="0" applyBorder="0" applyAlignment="0" applyProtection="0">
      <alignment vertical="center"/>
    </xf>
    <xf numFmtId="177" fontId="5" fillId="0" borderId="0" applyFont="0" applyFill="0" applyBorder="0" applyAlignment="0" applyProtection="0">
      <alignment vertical="center"/>
    </xf>
    <xf numFmtId="42" fontId="5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5" fillId="3" borderId="2" applyNumberFormat="0" applyFont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3" applyNumberFormat="0" applyFill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4" borderId="5" applyNumberFormat="0" applyAlignment="0" applyProtection="0">
      <alignment vertical="center"/>
    </xf>
    <xf numFmtId="0" fontId="15" fillId="5" borderId="6" applyNumberFormat="0" applyAlignment="0" applyProtection="0">
      <alignment vertical="center"/>
    </xf>
    <xf numFmtId="0" fontId="16" fillId="5" borderId="5" applyNumberFormat="0" applyAlignment="0" applyProtection="0">
      <alignment vertical="center"/>
    </xf>
    <xf numFmtId="0" fontId="17" fillId="6" borderId="7" applyNumberFormat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19" fillId="0" borderId="9" applyNumberFormat="0" applyFill="0" applyAlignment="0" applyProtection="0">
      <alignment vertical="center"/>
    </xf>
    <xf numFmtId="0" fontId="20" fillId="7" borderId="0" applyNumberFormat="0" applyBorder="0" applyAlignment="0" applyProtection="0">
      <alignment vertical="center"/>
    </xf>
    <xf numFmtId="0" fontId="21" fillId="8" borderId="0" applyNumberFormat="0" applyBorder="0" applyAlignment="0" applyProtection="0">
      <alignment vertical="center"/>
    </xf>
    <xf numFmtId="0" fontId="22" fillId="9" borderId="0" applyNumberFormat="0" applyBorder="0" applyAlignment="0" applyProtection="0">
      <alignment vertical="center"/>
    </xf>
    <xf numFmtId="0" fontId="23" fillId="2" borderId="0" applyNumberFormat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4" fillId="14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</cellStyleXfs>
  <cellXfs count="9">
    <xf numFmtId="0" fontId="0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2" fillId="2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8.jpeg"/><Relationship Id="rId8" Type="http://schemas.openxmlformats.org/officeDocument/2006/relationships/image" Target="media/image7.jpeg"/><Relationship Id="rId7" Type="http://schemas.openxmlformats.org/officeDocument/2006/relationships/image" Target="media/image6.jpeg"/><Relationship Id="rId65" Type="http://schemas.openxmlformats.org/officeDocument/2006/relationships/image" Target="media/image64.jpeg"/><Relationship Id="rId64" Type="http://schemas.openxmlformats.org/officeDocument/2006/relationships/image" Target="media/image63.jpeg"/><Relationship Id="rId63" Type="http://schemas.openxmlformats.org/officeDocument/2006/relationships/image" Target="media/image62.jpeg"/><Relationship Id="rId62" Type="http://schemas.openxmlformats.org/officeDocument/2006/relationships/image" Target="media/image61.jpeg"/><Relationship Id="rId61" Type="http://schemas.openxmlformats.org/officeDocument/2006/relationships/image" Target="media/image60.jpeg"/><Relationship Id="rId60" Type="http://schemas.openxmlformats.org/officeDocument/2006/relationships/image" Target="media/image59.jpeg"/><Relationship Id="rId6" Type="http://schemas.openxmlformats.org/officeDocument/2006/relationships/image" Target="media/image5.jpeg"/><Relationship Id="rId59" Type="http://schemas.openxmlformats.org/officeDocument/2006/relationships/image" Target="media/image58.jpeg"/><Relationship Id="rId58" Type="http://schemas.openxmlformats.org/officeDocument/2006/relationships/image" Target="media/image57.jpeg"/><Relationship Id="rId57" Type="http://schemas.openxmlformats.org/officeDocument/2006/relationships/image" Target="media/image56.jpeg"/><Relationship Id="rId56" Type="http://schemas.openxmlformats.org/officeDocument/2006/relationships/image" Target="media/image55.jpeg"/><Relationship Id="rId55" Type="http://schemas.openxmlformats.org/officeDocument/2006/relationships/image" Target="media/image54.jpeg"/><Relationship Id="rId54" Type="http://schemas.openxmlformats.org/officeDocument/2006/relationships/image" Target="media/image53.jpeg"/><Relationship Id="rId53" Type="http://schemas.openxmlformats.org/officeDocument/2006/relationships/image" Target="media/image52.jpeg"/><Relationship Id="rId52" Type="http://schemas.openxmlformats.org/officeDocument/2006/relationships/image" Target="media/image51.jpeg"/><Relationship Id="rId51" Type="http://schemas.openxmlformats.org/officeDocument/2006/relationships/image" Target="media/image50.jpeg"/><Relationship Id="rId50" Type="http://schemas.openxmlformats.org/officeDocument/2006/relationships/image" Target="media/image49.jpeg"/><Relationship Id="rId5" Type="http://schemas.openxmlformats.org/officeDocument/2006/relationships/image" Target="media/image4.jpeg"/><Relationship Id="rId49" Type="http://schemas.openxmlformats.org/officeDocument/2006/relationships/image" Target="media/image48.jpeg"/><Relationship Id="rId48" Type="http://schemas.openxmlformats.org/officeDocument/2006/relationships/image" Target="media/image47.jpeg"/><Relationship Id="rId47" Type="http://schemas.openxmlformats.org/officeDocument/2006/relationships/image" Target="media/image46.jpeg"/><Relationship Id="rId46" Type="http://schemas.openxmlformats.org/officeDocument/2006/relationships/image" Target="media/image45.jpeg"/><Relationship Id="rId45" Type="http://schemas.openxmlformats.org/officeDocument/2006/relationships/image" Target="media/image44.jpeg"/><Relationship Id="rId44" Type="http://schemas.openxmlformats.org/officeDocument/2006/relationships/image" Target="media/image43.jpeg"/><Relationship Id="rId43" Type="http://schemas.openxmlformats.org/officeDocument/2006/relationships/image" Target="media/image42.jpeg"/><Relationship Id="rId42" Type="http://schemas.openxmlformats.org/officeDocument/2006/relationships/image" Target="media/image41.jpeg"/><Relationship Id="rId41" Type="http://schemas.openxmlformats.org/officeDocument/2006/relationships/image" Target="media/image40.jpeg"/><Relationship Id="rId40" Type="http://schemas.openxmlformats.org/officeDocument/2006/relationships/image" Target="media/image39.jpeg"/><Relationship Id="rId4" Type="http://schemas.openxmlformats.org/officeDocument/2006/relationships/image" Target="media/image3.jpeg"/><Relationship Id="rId39" Type="http://schemas.openxmlformats.org/officeDocument/2006/relationships/image" Target="media/image38.jpeg"/><Relationship Id="rId38" Type="http://schemas.openxmlformats.org/officeDocument/2006/relationships/image" Target="media/image37.jpeg"/><Relationship Id="rId37" Type="http://schemas.openxmlformats.org/officeDocument/2006/relationships/image" Target="media/image36.jpeg"/><Relationship Id="rId36" Type="http://schemas.openxmlformats.org/officeDocument/2006/relationships/image" Target="media/image35.jpeg"/><Relationship Id="rId35" Type="http://schemas.openxmlformats.org/officeDocument/2006/relationships/image" Target="media/image34.jpeg"/><Relationship Id="rId34" Type="http://schemas.openxmlformats.org/officeDocument/2006/relationships/image" Target="media/image33.jpeg"/><Relationship Id="rId33" Type="http://schemas.openxmlformats.org/officeDocument/2006/relationships/image" Target="media/image32.jpeg"/><Relationship Id="rId32" Type="http://schemas.openxmlformats.org/officeDocument/2006/relationships/image" Target="media/image31.jpeg"/><Relationship Id="rId31" Type="http://schemas.openxmlformats.org/officeDocument/2006/relationships/image" Target="media/image30.jpeg"/><Relationship Id="rId30" Type="http://schemas.openxmlformats.org/officeDocument/2006/relationships/image" Target="media/image29.jpeg"/><Relationship Id="rId3" Type="http://schemas.openxmlformats.org/officeDocument/2006/relationships/image" Target="media/image2.jpeg"/><Relationship Id="rId29" Type="http://schemas.openxmlformats.org/officeDocument/2006/relationships/image" Target="media/image28.jpeg"/><Relationship Id="rId28" Type="http://schemas.openxmlformats.org/officeDocument/2006/relationships/image" Target="media/image27.jpeg"/><Relationship Id="rId27" Type="http://schemas.openxmlformats.org/officeDocument/2006/relationships/image" Target="media/image26.jpeg"/><Relationship Id="rId26" Type="http://schemas.openxmlformats.org/officeDocument/2006/relationships/image" Target="media/image25.jpeg"/><Relationship Id="rId25" Type="http://schemas.openxmlformats.org/officeDocument/2006/relationships/image" Target="media/image24.jpeg"/><Relationship Id="rId24" Type="http://schemas.openxmlformats.org/officeDocument/2006/relationships/image" Target="media/image23.jpeg"/><Relationship Id="rId23" Type="http://schemas.openxmlformats.org/officeDocument/2006/relationships/image" Target="media/image22.jpeg"/><Relationship Id="rId22" Type="http://schemas.openxmlformats.org/officeDocument/2006/relationships/image" Target="media/image21.jpeg"/><Relationship Id="rId21" Type="http://schemas.openxmlformats.org/officeDocument/2006/relationships/image" Target="media/image20.jpeg"/><Relationship Id="rId20" Type="http://schemas.openxmlformats.org/officeDocument/2006/relationships/image" Target="media/image19.jpeg"/><Relationship Id="rId2" Type="http://schemas.openxmlformats.org/officeDocument/2006/relationships/image" Target="NULL" TargetMode="External"/><Relationship Id="rId19" Type="http://schemas.openxmlformats.org/officeDocument/2006/relationships/image" Target="media/image18.jpeg"/><Relationship Id="rId18" Type="http://schemas.openxmlformats.org/officeDocument/2006/relationships/image" Target="media/image17.jpeg"/><Relationship Id="rId17" Type="http://schemas.openxmlformats.org/officeDocument/2006/relationships/image" Target="media/image16.jpeg"/><Relationship Id="rId16" Type="http://schemas.openxmlformats.org/officeDocument/2006/relationships/image" Target="media/image15.jpeg"/><Relationship Id="rId15" Type="http://schemas.openxmlformats.org/officeDocument/2006/relationships/image" Target="media/image14.jpeg"/><Relationship Id="rId14" Type="http://schemas.openxmlformats.org/officeDocument/2006/relationships/image" Target="media/image13.jpeg"/><Relationship Id="rId13" Type="http://schemas.openxmlformats.org/officeDocument/2006/relationships/image" Target="media/image12.jpeg"/><Relationship Id="rId12" Type="http://schemas.openxmlformats.org/officeDocument/2006/relationships/image" Target="media/image11.jpeg"/><Relationship Id="rId11" Type="http://schemas.openxmlformats.org/officeDocument/2006/relationships/image" Target="media/image10.jpeg"/><Relationship Id="rId10" Type="http://schemas.openxmlformats.org/officeDocument/2006/relationships/image" Target="media/image9.jpeg"/><Relationship Id="rId1" Type="http://schemas.openxmlformats.org/officeDocument/2006/relationships/image" Target="media/image1.jpeg"/></Relationships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www.wps.cn/officeDocument/2020/cellImage" Target="cellimag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www.amazon.ae/dp/B0C9F4HPWR" TargetMode="External"/><Relationship Id="rId8" Type="http://schemas.openxmlformats.org/officeDocument/2006/relationships/hyperlink" Target="https://www.amazon.ae/dp/B07NDL25VT" TargetMode="External"/><Relationship Id="rId7" Type="http://schemas.openxmlformats.org/officeDocument/2006/relationships/hyperlink" Target="https://www.amazon.ae/dp/B0DGQCMKP9" TargetMode="External"/><Relationship Id="rId62" Type="http://schemas.openxmlformats.org/officeDocument/2006/relationships/hyperlink" Target="https://www.amazon.ae/dp/B0BWJGGJR1" TargetMode="External"/><Relationship Id="rId61" Type="http://schemas.openxmlformats.org/officeDocument/2006/relationships/hyperlink" Target="https://www.amazon.ae/dp/B0DG5NNRHR" TargetMode="External"/><Relationship Id="rId60" Type="http://schemas.openxmlformats.org/officeDocument/2006/relationships/hyperlink" Target="https://www.amazon.ae/dp/B0DDPXDC9H" TargetMode="External"/><Relationship Id="rId6" Type="http://schemas.openxmlformats.org/officeDocument/2006/relationships/hyperlink" Target="https://www.amazon.ae/dp/B0DGQ8YLRP" TargetMode="External"/><Relationship Id="rId59" Type="http://schemas.openxmlformats.org/officeDocument/2006/relationships/hyperlink" Target="https://www.amazon.ae/dp/B0DD7SX373" TargetMode="External"/><Relationship Id="rId58" Type="http://schemas.openxmlformats.org/officeDocument/2006/relationships/hyperlink" Target="https://www.amazon.ae/dp/B0CSGBCF21" TargetMode="External"/><Relationship Id="rId57" Type="http://schemas.openxmlformats.org/officeDocument/2006/relationships/hyperlink" Target="https://www.amazon.ae/dp/B0D4R3CWW5" TargetMode="External"/><Relationship Id="rId56" Type="http://schemas.openxmlformats.org/officeDocument/2006/relationships/hyperlink" Target="https://www.amazon.ae/dp/B0D387CZTP" TargetMode="External"/><Relationship Id="rId55" Type="http://schemas.openxmlformats.org/officeDocument/2006/relationships/hyperlink" Target="https://www.amazon.ae/dp/B08F147Z44" TargetMode="External"/><Relationship Id="rId54" Type="http://schemas.openxmlformats.org/officeDocument/2006/relationships/hyperlink" Target="https://www.amazon.ae/dp/B09MKYX2W1" TargetMode="External"/><Relationship Id="rId53" Type="http://schemas.openxmlformats.org/officeDocument/2006/relationships/hyperlink" Target="https://www.amazon.ae/dp/B0D9WFW5LN" TargetMode="External"/><Relationship Id="rId52" Type="http://schemas.openxmlformats.org/officeDocument/2006/relationships/hyperlink" Target="https://www.amazon.ae/dp/B0CXJF421P" TargetMode="External"/><Relationship Id="rId51" Type="http://schemas.openxmlformats.org/officeDocument/2006/relationships/hyperlink" Target="https://www.amazon.ae/dp/B0CTHTPF3S" TargetMode="External"/><Relationship Id="rId50" Type="http://schemas.openxmlformats.org/officeDocument/2006/relationships/hyperlink" Target="https://www.amazon.ae/dp/B0BCBSXLT7" TargetMode="External"/><Relationship Id="rId5" Type="http://schemas.openxmlformats.org/officeDocument/2006/relationships/hyperlink" Target="https://www.amazon.ae/dp/B0DDPVPRK1" TargetMode="External"/><Relationship Id="rId49" Type="http://schemas.openxmlformats.org/officeDocument/2006/relationships/hyperlink" Target="https://www.amazon.ae/dp/B0C3ML1884" TargetMode="External"/><Relationship Id="rId48" Type="http://schemas.openxmlformats.org/officeDocument/2006/relationships/hyperlink" Target="https://www.amazon.ae/dp/B0D3J5KS69" TargetMode="External"/><Relationship Id="rId47" Type="http://schemas.openxmlformats.org/officeDocument/2006/relationships/hyperlink" Target="https://www.amazon.ae/dp/B0D2RRCB2S" TargetMode="External"/><Relationship Id="rId46" Type="http://schemas.openxmlformats.org/officeDocument/2006/relationships/hyperlink" Target="https://www.amazon.ae/dp/B0CWLNKQ4N" TargetMode="External"/><Relationship Id="rId45" Type="http://schemas.openxmlformats.org/officeDocument/2006/relationships/hyperlink" Target="https://www.amazon.ae/dp/B0D4R8HJ5F" TargetMode="External"/><Relationship Id="rId44" Type="http://schemas.openxmlformats.org/officeDocument/2006/relationships/hyperlink" Target="https://www.amazon.ae/dp/B0CR1NS8G5" TargetMode="External"/><Relationship Id="rId43" Type="http://schemas.openxmlformats.org/officeDocument/2006/relationships/hyperlink" Target="https://www.amazon.ae/dp/B0CRLBHMT4" TargetMode="External"/><Relationship Id="rId42" Type="http://schemas.openxmlformats.org/officeDocument/2006/relationships/hyperlink" Target="https://www.amazon.ae/dp/B0CGLQNGTS" TargetMode="External"/><Relationship Id="rId41" Type="http://schemas.openxmlformats.org/officeDocument/2006/relationships/hyperlink" Target="https://www.amazon.ae/dp/B0DFQCQQBZ" TargetMode="External"/><Relationship Id="rId40" Type="http://schemas.openxmlformats.org/officeDocument/2006/relationships/hyperlink" Target="https://www.amazon.ae/dp/B0DFQ2LF59" TargetMode="External"/><Relationship Id="rId4" Type="http://schemas.openxmlformats.org/officeDocument/2006/relationships/hyperlink" Target="https://www.amazon.ae/dp/B091D1YT1M" TargetMode="External"/><Relationship Id="rId39" Type="http://schemas.openxmlformats.org/officeDocument/2006/relationships/hyperlink" Target="https://www.amazon.ae/dp/B0D3VDBL9V" TargetMode="External"/><Relationship Id="rId38" Type="http://schemas.openxmlformats.org/officeDocument/2006/relationships/hyperlink" Target="https://www.amazon.ae/dp/B0DBF67G7M" TargetMode="External"/><Relationship Id="rId37" Type="http://schemas.openxmlformats.org/officeDocument/2006/relationships/hyperlink" Target="https://www.amazon.ae/dp/B0DBF611TM" TargetMode="External"/><Relationship Id="rId36" Type="http://schemas.openxmlformats.org/officeDocument/2006/relationships/hyperlink" Target="https://www.amazon.ae/dp/B0CLJ91FVF" TargetMode="External"/><Relationship Id="rId35" Type="http://schemas.openxmlformats.org/officeDocument/2006/relationships/hyperlink" Target="https://www.amazon.ae/dp/B0BVLZ33GN" TargetMode="External"/><Relationship Id="rId34" Type="http://schemas.openxmlformats.org/officeDocument/2006/relationships/hyperlink" Target="https://www.amazon.ae/dp/B0CY5P3WSS" TargetMode="External"/><Relationship Id="rId33" Type="http://schemas.openxmlformats.org/officeDocument/2006/relationships/hyperlink" Target="https://www.amazon.ae/dp/B0D2ZSC34Z" TargetMode="External"/><Relationship Id="rId32" Type="http://schemas.openxmlformats.org/officeDocument/2006/relationships/hyperlink" Target="https://www.amazon.ae/dp/B07RGWCGLM" TargetMode="External"/><Relationship Id="rId31" Type="http://schemas.openxmlformats.org/officeDocument/2006/relationships/hyperlink" Target="https://www.amazon.ae/dp/B0CYM1FZW1" TargetMode="External"/><Relationship Id="rId30" Type="http://schemas.openxmlformats.org/officeDocument/2006/relationships/hyperlink" Target="https://www.amazon.ae/dp/B0CRPGTTQZ" TargetMode="External"/><Relationship Id="rId3" Type="http://schemas.openxmlformats.org/officeDocument/2006/relationships/hyperlink" Target="https://www.amazon.ae/dp/B0CVS9D15Q" TargetMode="External"/><Relationship Id="rId29" Type="http://schemas.openxmlformats.org/officeDocument/2006/relationships/hyperlink" Target="https://www.amazon.ae/dp/B0CN3177DY" TargetMode="External"/><Relationship Id="rId28" Type="http://schemas.openxmlformats.org/officeDocument/2006/relationships/hyperlink" Target="https://www.amazon.ae/dp/B0CN2Y7QMP" TargetMode="External"/><Relationship Id="rId27" Type="http://schemas.openxmlformats.org/officeDocument/2006/relationships/hyperlink" Target="https://www.amazon.ae/dp/B08XK4XL8J" TargetMode="External"/><Relationship Id="rId26" Type="http://schemas.openxmlformats.org/officeDocument/2006/relationships/hyperlink" Target="https://www.amazon.ae/dp/B0CWY9Q164" TargetMode="External"/><Relationship Id="rId25" Type="http://schemas.openxmlformats.org/officeDocument/2006/relationships/hyperlink" Target="https://www.amazon.ae/dp/B0CZTVSL6T" TargetMode="External"/><Relationship Id="rId24" Type="http://schemas.openxmlformats.org/officeDocument/2006/relationships/hyperlink" Target="https://www.amazon.ae/dp/B08GFRCXF1" TargetMode="External"/><Relationship Id="rId23" Type="http://schemas.openxmlformats.org/officeDocument/2006/relationships/hyperlink" Target="https://www.amazon.ae/dp/B0CXDXZ3ZN" TargetMode="External"/><Relationship Id="rId22" Type="http://schemas.openxmlformats.org/officeDocument/2006/relationships/hyperlink" Target="https://www.amazon.ae/dp/B0CTFMZX9Z" TargetMode="External"/><Relationship Id="rId21" Type="http://schemas.openxmlformats.org/officeDocument/2006/relationships/hyperlink" Target="https://www.amazon.ae/dp/B0DDY96CQR" TargetMode="External"/><Relationship Id="rId20" Type="http://schemas.openxmlformats.org/officeDocument/2006/relationships/hyperlink" Target="https://www.amazon.ae/dp/B0CV7WLQRC" TargetMode="External"/><Relationship Id="rId2" Type="http://schemas.openxmlformats.org/officeDocument/2006/relationships/hyperlink" Target="https://www.amazon.ae/dp/B0CVS5FJGP" TargetMode="External"/><Relationship Id="rId19" Type="http://schemas.openxmlformats.org/officeDocument/2006/relationships/hyperlink" Target="https://www.amazon.ae/dp/B0DG37P46Y" TargetMode="External"/><Relationship Id="rId18" Type="http://schemas.openxmlformats.org/officeDocument/2006/relationships/hyperlink" Target="https://www.amazon.ae/dp/B07YJVY2GR" TargetMode="External"/><Relationship Id="rId17" Type="http://schemas.openxmlformats.org/officeDocument/2006/relationships/hyperlink" Target="https://www.amazon.ae/dp/B0DDQG82SC" TargetMode="External"/><Relationship Id="rId16" Type="http://schemas.openxmlformats.org/officeDocument/2006/relationships/hyperlink" Target="https://www.amazon.ae/dp/B0BVR83WL5" TargetMode="External"/><Relationship Id="rId15" Type="http://schemas.openxmlformats.org/officeDocument/2006/relationships/hyperlink" Target="https://www.amazon.ae/dp/B08Q8QGQW3" TargetMode="External"/><Relationship Id="rId14" Type="http://schemas.openxmlformats.org/officeDocument/2006/relationships/hyperlink" Target="https://www.amazon.ae/dp/B0DGQ8JRX3" TargetMode="External"/><Relationship Id="rId13" Type="http://schemas.openxmlformats.org/officeDocument/2006/relationships/hyperlink" Target="https://www.amazon.ae/dp/B0DGG937WM" TargetMode="External"/><Relationship Id="rId12" Type="http://schemas.openxmlformats.org/officeDocument/2006/relationships/hyperlink" Target="https://www.amazon.ae/dp/B07MW3Y831" TargetMode="External"/><Relationship Id="rId11" Type="http://schemas.openxmlformats.org/officeDocument/2006/relationships/hyperlink" Target="https://www.amazon.ae/dp/B0DDKX6KRY" TargetMode="External"/><Relationship Id="rId10" Type="http://schemas.openxmlformats.org/officeDocument/2006/relationships/hyperlink" Target="https://www.amazon.ae/dp/B0DDKWB7WH" TargetMode="External"/><Relationship Id="rId1" Type="http://schemas.openxmlformats.org/officeDocument/2006/relationships/hyperlink" Target="https://www.amazon.ae/dp/B0CVS62K9W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66"/>
  <sheetViews>
    <sheetView tabSelected="1" workbookViewId="0">
      <selection activeCell="M5" sqref="M5"/>
    </sheetView>
  </sheetViews>
  <sheetFormatPr defaultColWidth="9.14285714285714" defaultRowHeight="15" outlineLevelCol="2"/>
  <cols>
    <col min="1" max="1" width="21.5714285714286" style="1" customWidth="1"/>
    <col min="2" max="2" width="28.2857142857143" customWidth="1"/>
    <col min="3" max="3" width="22.2857142857143" customWidth="1"/>
  </cols>
  <sheetData>
    <row r="1" ht="31" customHeight="1" spans="1:3">
      <c r="A1" s="2" t="s">
        <v>0</v>
      </c>
      <c r="B1" s="2" t="s">
        <v>1</v>
      </c>
      <c r="C1" s="2" t="s">
        <v>2</v>
      </c>
    </row>
    <row r="2" ht="54" customHeight="1" spans="1:3">
      <c r="A2" s="3" t="s">
        <v>3</v>
      </c>
      <c r="B2" s="3" t="s">
        <v>4</v>
      </c>
      <c r="C2" s="4" t="str">
        <f>_xlfn.DISPIMG("ID_230B9322EB9D4303A9CA4FF7B26B2490",1)</f>
        <v>=DISPIMG("ID_230B9322EB9D4303A9CA4FF7B26B2490",1)</v>
      </c>
    </row>
    <row r="3" ht="54" customHeight="1" spans="1:3">
      <c r="A3" s="3" t="s">
        <v>5</v>
      </c>
      <c r="B3" s="3" t="s">
        <v>6</v>
      </c>
      <c r="C3" s="4" t="str">
        <f>_xlfn.DISPIMG("ID_146A22E161C647729488C2EF835CEFB7",1)</f>
        <v>=DISPIMG("ID_146A22E161C647729488C2EF835CEFB7",1)</v>
      </c>
    </row>
    <row r="4" ht="54" customHeight="1" spans="1:3">
      <c r="A4" s="3" t="s">
        <v>7</v>
      </c>
      <c r="B4" s="3" t="s">
        <v>8</v>
      </c>
      <c r="C4" s="4" t="str">
        <f>_xlfn.DISPIMG("ID_94ECFED3540B4F609017EA634588FBF3",1)</f>
        <v>=DISPIMG("ID_94ECFED3540B4F609017EA634588FBF3",1)</v>
      </c>
    </row>
    <row r="5" ht="54" customHeight="1" spans="1:3">
      <c r="A5" s="3" t="s">
        <v>9</v>
      </c>
      <c r="B5" s="3" t="s">
        <v>10</v>
      </c>
      <c r="C5" s="4" t="str">
        <f>_xlfn.DISPIMG("ID_54D4208AE5EC4449AC358633EAC63590",1)</f>
        <v>=DISPIMG("ID_54D4208AE5EC4449AC358633EAC63590",1)</v>
      </c>
    </row>
    <row r="6" ht="54" customHeight="1" spans="1:3">
      <c r="A6" s="3" t="s">
        <v>9</v>
      </c>
      <c r="B6" s="3" t="s">
        <v>11</v>
      </c>
      <c r="C6" s="4" t="str">
        <f>_xlfn.DISPIMG("ID_7BAC3AAD8B9B49D7B4E5C282A2E23AF6",1)</f>
        <v>=DISPIMG("ID_7BAC3AAD8B9B49D7B4E5C282A2E23AF6",1)</v>
      </c>
    </row>
    <row r="7" ht="54" customHeight="1" spans="1:3">
      <c r="A7" s="3" t="s">
        <v>9</v>
      </c>
      <c r="B7" s="3" t="s">
        <v>12</v>
      </c>
      <c r="C7" s="4" t="str">
        <f>_xlfn.DISPIMG("ID_8EFBCB4EB8C54BB993D7666BCBEFE5A6",1)</f>
        <v>=DISPIMG("ID_8EFBCB4EB8C54BB993D7666BCBEFE5A6",1)</v>
      </c>
    </row>
    <row r="8" ht="54" customHeight="1" spans="1:3">
      <c r="A8" s="3" t="s">
        <v>13</v>
      </c>
      <c r="B8" s="3" t="s">
        <v>14</v>
      </c>
      <c r="C8" s="4" t="str">
        <f>_xlfn.DISPIMG("ID_3000E360FE7941D0B2BF07030C4A0CEE",1)</f>
        <v>=DISPIMG("ID_3000E360FE7941D0B2BF07030C4A0CEE",1)</v>
      </c>
    </row>
    <row r="9" ht="54" customHeight="1" spans="1:3">
      <c r="A9" s="3" t="s">
        <v>15</v>
      </c>
      <c r="B9" s="3" t="s">
        <v>16</v>
      </c>
      <c r="C9" s="4" t="str">
        <f>_xlfn.DISPIMG("ID_C33306F7D6AC4E1D848CD64213139B63",1)</f>
        <v>=DISPIMG("ID_C33306F7D6AC4E1D848CD64213139B63",1)</v>
      </c>
    </row>
    <row r="10" ht="54" customHeight="1" spans="1:3">
      <c r="A10" s="3" t="s">
        <v>17</v>
      </c>
      <c r="B10" s="3" t="s">
        <v>18</v>
      </c>
      <c r="C10" s="4" t="str">
        <f>_xlfn.DISPIMG("ID_5878855C74294CFE8379B376360EDDC8",1)</f>
        <v>=DISPIMG("ID_5878855C74294CFE8379B376360EDDC8",1)</v>
      </c>
    </row>
    <row r="11" ht="54" customHeight="1" spans="1:3">
      <c r="A11" s="3" t="s">
        <v>19</v>
      </c>
      <c r="B11" s="3" t="s">
        <v>20</v>
      </c>
      <c r="C11" s="4" t="str">
        <f>_xlfn.DISPIMG("ID_8ED5F8B03D32442D90E0A6FA4173E606",1)</f>
        <v>=DISPIMG("ID_8ED5F8B03D32442D90E0A6FA4173E606",1)</v>
      </c>
    </row>
    <row r="12" ht="54" customHeight="1" spans="1:3">
      <c r="A12" s="3" t="s">
        <v>19</v>
      </c>
      <c r="B12" s="3" t="s">
        <v>21</v>
      </c>
      <c r="C12" s="4" t="str">
        <f>_xlfn.DISPIMG("ID_CAF773984CDF4F11962854AC4C18505D",1)</f>
        <v>=DISPIMG("ID_CAF773984CDF4F11962854AC4C18505D",1)</v>
      </c>
    </row>
    <row r="13" ht="54" customHeight="1" spans="1:3">
      <c r="A13" s="3" t="s">
        <v>19</v>
      </c>
      <c r="B13" s="3" t="s">
        <v>22</v>
      </c>
      <c r="C13" s="4" t="str">
        <f>_xlfn.DISPIMG("ID_87399E05EC10462CA697A02CC00D3258",1)</f>
        <v>=DISPIMG("ID_87399E05EC10462CA697A02CC00D3258",1)</v>
      </c>
    </row>
    <row r="14" ht="54" customHeight="1" spans="1:3">
      <c r="A14" s="3" t="s">
        <v>23</v>
      </c>
      <c r="B14" s="3" t="s">
        <v>24</v>
      </c>
      <c r="C14" s="4" t="str">
        <f>_xlfn.DISPIMG("ID_96C21F28FFBF47369B90CB542037BFE3",1)</f>
        <v>=DISPIMG("ID_96C21F28FFBF47369B90CB542037BFE3",1)</v>
      </c>
    </row>
    <row r="15" ht="54" customHeight="1" spans="1:3">
      <c r="A15" s="3" t="s">
        <v>25</v>
      </c>
      <c r="B15" s="3" t="s">
        <v>26</v>
      </c>
      <c r="C15" s="5" t="str">
        <f>_xlfn.DISPIMG("ID_C973F40B05E443E781BE7928F3EBED98",1)</f>
        <v>=DISPIMG("ID_C973F40B05E443E781BE7928F3EBED98",1)</v>
      </c>
    </row>
    <row r="16" ht="54" customHeight="1" spans="1:3">
      <c r="A16" s="3" t="s">
        <v>27</v>
      </c>
      <c r="B16" s="3" t="s">
        <v>28</v>
      </c>
      <c r="C16" s="4" t="str">
        <f>_xlfn.DISPIMG("ID_168A7C4B62BE45CAA870A9EDC5551CAC",1)</f>
        <v>=DISPIMG("ID_168A7C4B62BE45CAA870A9EDC5551CAC",1)</v>
      </c>
    </row>
    <row r="17" ht="54" customHeight="1" spans="1:3">
      <c r="A17" s="3" t="s">
        <v>29</v>
      </c>
      <c r="B17" s="3" t="s">
        <v>30</v>
      </c>
      <c r="C17" s="4" t="str">
        <f>_xlfn.DISPIMG("ID_EF008FC498FA4E50902EC4A88E4FD1D4",1)</f>
        <v>=DISPIMG("ID_EF008FC498FA4E50902EC4A88E4FD1D4",1)</v>
      </c>
    </row>
    <row r="18" ht="54" customHeight="1" spans="1:3">
      <c r="A18" s="3" t="s">
        <v>3</v>
      </c>
      <c r="B18" s="3" t="s">
        <v>4</v>
      </c>
      <c r="C18" s="4" t="str">
        <f>_xlfn.DISPIMG("ID_27099B87D19C478EB0BE0C2AE9850632",1)</f>
        <v>=DISPIMG("ID_27099B87D19C478EB0BE0C2AE9850632",1)</v>
      </c>
    </row>
    <row r="19" ht="54" customHeight="1" spans="1:3">
      <c r="A19" s="3" t="s">
        <v>31</v>
      </c>
      <c r="B19" s="3" t="s">
        <v>32</v>
      </c>
      <c r="C19" s="4" t="str">
        <f>_xlfn.DISPIMG("ID_E011413F669B421C92F76E8F89A3F95B",1)</f>
        <v>=DISPIMG("ID_E011413F669B421C92F76E8F89A3F95B",1)</v>
      </c>
    </row>
    <row r="20" ht="54" customHeight="1" spans="1:3">
      <c r="A20" s="3" t="s">
        <v>33</v>
      </c>
      <c r="B20" s="3" t="s">
        <v>34</v>
      </c>
      <c r="C20" s="4" t="str">
        <f>_xlfn.DISPIMG("ID_990864326A4A40D9BA23D42452253806",1)</f>
        <v>=DISPIMG("ID_990864326A4A40D9BA23D42452253806",1)</v>
      </c>
    </row>
    <row r="21" ht="54" customHeight="1" spans="1:3">
      <c r="A21" s="3" t="s">
        <v>35</v>
      </c>
      <c r="B21" s="3" t="s">
        <v>36</v>
      </c>
      <c r="C21" s="4" t="str">
        <f>_xlfn.DISPIMG("ID_7D334E53A10340EDAEC416E7AE727E2B",1)</f>
        <v>=DISPIMG("ID_7D334E53A10340EDAEC416E7AE727E2B",1)</v>
      </c>
    </row>
    <row r="22" ht="54" customHeight="1" spans="1:3">
      <c r="A22" s="3" t="s">
        <v>37</v>
      </c>
      <c r="B22" s="3" t="s">
        <v>38</v>
      </c>
      <c r="C22" s="4" t="str">
        <f>_xlfn.DISPIMG("ID_83E063F4E152435E9B3941714F1A4DDC",1)</f>
        <v>=DISPIMG("ID_83E063F4E152435E9B3941714F1A4DDC",1)</v>
      </c>
    </row>
    <row r="23" ht="54" customHeight="1" spans="1:3">
      <c r="A23" s="3" t="s">
        <v>39</v>
      </c>
      <c r="B23" s="3" t="s">
        <v>40</v>
      </c>
      <c r="C23" s="4" t="str">
        <f>_xlfn.DISPIMG("ID_289A20334F9E4E3480C7334EE6400A72",1)</f>
        <v>=DISPIMG("ID_289A20334F9E4E3480C7334EE6400A72",1)</v>
      </c>
    </row>
    <row r="24" ht="54" customHeight="1" spans="1:3">
      <c r="A24" s="3" t="s">
        <v>41</v>
      </c>
      <c r="B24" s="3" t="s">
        <v>42</v>
      </c>
      <c r="C24" s="4" t="str">
        <f>_xlfn.DISPIMG("ID_4C5EF388335D4F88807A62899D4C0BD5",1)</f>
        <v>=DISPIMG("ID_4C5EF388335D4F88807A62899D4C0BD5",1)</v>
      </c>
    </row>
    <row r="25" ht="54" customHeight="1" spans="1:3">
      <c r="A25" s="3" t="s">
        <v>43</v>
      </c>
      <c r="B25" s="3" t="s">
        <v>44</v>
      </c>
      <c r="C25" s="4" t="str">
        <f>_xlfn.DISPIMG("ID_2D7B4BAE3D3B4DF99F5CF761F40D0C6A",1)</f>
        <v>=DISPIMG("ID_2D7B4BAE3D3B4DF99F5CF761F40D0C6A",1)</v>
      </c>
    </row>
    <row r="26" ht="54" customHeight="1" spans="1:3">
      <c r="A26" s="3" t="s">
        <v>45</v>
      </c>
      <c r="B26" s="3" t="s">
        <v>46</v>
      </c>
      <c r="C26" s="4" t="str">
        <f>_xlfn.DISPIMG("ID_E94F6D1FF6C642C2B4FD2F57D0D13530",1)</f>
        <v>=DISPIMG("ID_E94F6D1FF6C642C2B4FD2F57D0D13530",1)</v>
      </c>
    </row>
    <row r="27" ht="54" customHeight="1" spans="1:3">
      <c r="A27" s="3" t="s">
        <v>47</v>
      </c>
      <c r="B27" s="3" t="s">
        <v>48</v>
      </c>
      <c r="C27" s="4" t="str">
        <f>_xlfn.DISPIMG("ID_250DDB87765F46A7AB6003A04F6403AF",1)</f>
        <v>=DISPIMG("ID_250DDB87765F46A7AB6003A04F6403AF",1)</v>
      </c>
    </row>
    <row r="28" ht="54" customHeight="1" spans="1:3">
      <c r="A28" s="3" t="s">
        <v>49</v>
      </c>
      <c r="B28" s="3" t="s">
        <v>50</v>
      </c>
      <c r="C28" s="4" t="str">
        <f>_xlfn.DISPIMG("ID_B78E38FB611A4553AF43A12B54F343B9",1)</f>
        <v>=DISPIMG("ID_B78E38FB611A4553AF43A12B54F343B9",1)</v>
      </c>
    </row>
    <row r="29" ht="54" customHeight="1" spans="1:3">
      <c r="A29" s="3" t="s">
        <v>51</v>
      </c>
      <c r="B29" s="3" t="s">
        <v>52</v>
      </c>
      <c r="C29" s="4" t="str">
        <f>_xlfn.DISPIMG("ID_8CD42416214C4AD4B728BA56AF66D362",1)</f>
        <v>=DISPIMG("ID_8CD42416214C4AD4B728BA56AF66D362",1)</v>
      </c>
    </row>
    <row r="30" ht="54" customHeight="1" spans="1:3">
      <c r="A30" s="3" t="s">
        <v>53</v>
      </c>
      <c r="B30" s="6" t="s">
        <v>54</v>
      </c>
      <c r="C30" s="7" t="str">
        <f>_xlfn.DISPIMG("ID_5FF8E899FE39425591EB8152C2A70798",1)</f>
        <v>=DISPIMG("ID_5FF8E899FE39425591EB8152C2A70798",1)</v>
      </c>
    </row>
    <row r="31" ht="54" customHeight="1" spans="1:3">
      <c r="A31" s="3" t="s">
        <v>55</v>
      </c>
      <c r="B31" s="6" t="s">
        <v>56</v>
      </c>
      <c r="C31" s="7" t="str">
        <f>_xlfn.DISPIMG("ID_F363C210ABD441878FF60ED73718ECCE",1)</f>
        <v>=DISPIMG("ID_F363C210ABD441878FF60ED73718ECCE",1)</v>
      </c>
    </row>
    <row r="32" ht="54" customHeight="1" spans="1:3">
      <c r="A32" s="3" t="s">
        <v>55</v>
      </c>
      <c r="B32" s="6" t="s">
        <v>57</v>
      </c>
      <c r="C32" s="7" t="str">
        <f>_xlfn.DISPIMG("ID_D43272EB5485469E91EEA66C3E390289",1)</f>
        <v>=DISPIMG("ID_D43272EB5485469E91EEA66C3E390289",1)</v>
      </c>
    </row>
    <row r="33" ht="54" customHeight="1" spans="1:3">
      <c r="A33" s="3" t="s">
        <v>58</v>
      </c>
      <c r="B33" s="6" t="s">
        <v>59</v>
      </c>
      <c r="C33" s="4" t="str">
        <f>_xlfn.DISPIMG("ID_3007DDA4FF1146CB813A659451FB5308",1)</f>
        <v>=DISPIMG("ID_3007DDA4FF1146CB813A659451FB5308",1)</v>
      </c>
    </row>
    <row r="34" ht="54" customHeight="1" spans="1:3">
      <c r="A34" s="3" t="s">
        <v>60</v>
      </c>
      <c r="B34" s="6" t="s">
        <v>61</v>
      </c>
      <c r="C34" s="7" t="str">
        <f>_xlfn.DISPIMG("ID_AE7BC53CE3174345A120AF85F023AD8F",1)</f>
        <v>=DISPIMG("ID_AE7BC53CE3174345A120AF85F023AD8F",1)</v>
      </c>
    </row>
    <row r="35" ht="54" customHeight="1" spans="1:3">
      <c r="A35" s="3" t="s">
        <v>62</v>
      </c>
      <c r="B35" s="6" t="s">
        <v>63</v>
      </c>
      <c r="C35" s="7" t="str">
        <f>_xlfn.DISPIMG("ID_0FACE0575EC24B84AEEF0F9FB8BF882E",1)</f>
        <v>=DISPIMG("ID_0FACE0575EC24B84AEEF0F9FB8BF882E",1)</v>
      </c>
    </row>
    <row r="36" ht="54" customHeight="1" spans="1:3">
      <c r="A36" s="3" t="s">
        <v>64</v>
      </c>
      <c r="B36" s="6" t="s">
        <v>65</v>
      </c>
      <c r="C36" s="7" t="str">
        <f>_xlfn.DISPIMG("ID_9AC96AB293C14D2BA05F3354A77CF22B",1)</f>
        <v>=DISPIMG("ID_9AC96AB293C14D2BA05F3354A77CF22B",1)</v>
      </c>
    </row>
    <row r="37" ht="54" customHeight="1" spans="1:3">
      <c r="A37" s="3" t="s">
        <v>66</v>
      </c>
      <c r="B37" s="6" t="s">
        <v>67</v>
      </c>
      <c r="C37" s="7" t="str">
        <f>_xlfn.DISPIMG("ID_EEB1641773C242F6A8B9A1720EA47630",1)</f>
        <v>=DISPIMG("ID_EEB1641773C242F6A8B9A1720EA47630",1)</v>
      </c>
    </row>
    <row r="38" ht="54" customHeight="1" spans="1:3">
      <c r="A38" s="3" t="s">
        <v>68</v>
      </c>
      <c r="B38" s="6" t="s">
        <v>69</v>
      </c>
      <c r="C38" s="7" t="str">
        <f>_xlfn.DISPIMG("ID_B0C93AC11E104E69B690962CB5B01E33",1)</f>
        <v>=DISPIMG("ID_B0C93AC11E104E69B690962CB5B01E33",1)</v>
      </c>
    </row>
    <row r="39" ht="54" customHeight="1" spans="1:3">
      <c r="A39" s="3" t="s">
        <v>70</v>
      </c>
      <c r="B39" s="6" t="s">
        <v>71</v>
      </c>
      <c r="C39" s="7" t="str">
        <f>_xlfn.DISPIMG("ID_99645BCDD69D4391B81A88A5E286D9C9",1)</f>
        <v>=DISPIMG("ID_99645BCDD69D4391B81A88A5E286D9C9",1)</v>
      </c>
    </row>
    <row r="40" ht="54" customHeight="1" spans="1:3">
      <c r="A40" s="3" t="s">
        <v>72</v>
      </c>
      <c r="B40" s="6" t="s">
        <v>73</v>
      </c>
      <c r="C40" s="7" t="str">
        <f>_xlfn.DISPIMG("ID_F4198996DE714BDCB05DE3F6D0325783",1)</f>
        <v>=DISPIMG("ID_F4198996DE714BDCB05DE3F6D0325783",1)</v>
      </c>
    </row>
    <row r="41" ht="54" customHeight="1" spans="1:3">
      <c r="A41" s="3" t="s">
        <v>74</v>
      </c>
      <c r="B41" s="6" t="s">
        <v>75</v>
      </c>
      <c r="C41" s="4" t="str">
        <f>_xlfn.DISPIMG("ID_5D749210ED594EAEB6500C72BFD00B97",1)</f>
        <v>=DISPIMG("ID_5D749210ED594EAEB6500C72BFD00B97",1)</v>
      </c>
    </row>
    <row r="42" ht="54" customHeight="1" spans="1:3">
      <c r="A42" s="3" t="s">
        <v>76</v>
      </c>
      <c r="B42" s="6" t="s">
        <v>77</v>
      </c>
      <c r="C42" s="8" t="str">
        <f>_xlfn.DISPIMG("ID_249530A996D8478BBDB4ABFA34DB3217",1)</f>
        <v>=DISPIMG("ID_249530A996D8478BBDB4ABFA34DB3217",1)</v>
      </c>
    </row>
    <row r="43" ht="54" customHeight="1" spans="1:3">
      <c r="A43" s="3" t="s">
        <v>78</v>
      </c>
      <c r="B43" s="6" t="s">
        <v>79</v>
      </c>
      <c r="C43" s="7" t="str">
        <f>_xlfn.DISPIMG("ID_84ED2A36A7534F9998435F9116E9C653",1)</f>
        <v>=DISPIMG("ID_84ED2A36A7534F9998435F9116E9C653",1)</v>
      </c>
    </row>
    <row r="44" ht="54" customHeight="1" spans="1:3">
      <c r="A44" s="3" t="s">
        <v>80</v>
      </c>
      <c r="B44" s="6" t="s">
        <v>81</v>
      </c>
      <c r="C44" s="7" t="str">
        <f>_xlfn.DISPIMG("ID_FBE8D4AC1B1B449D82B6BF30068F59AF",1)</f>
        <v>=DISPIMG("ID_FBE8D4AC1B1B449D82B6BF30068F59AF",1)</v>
      </c>
    </row>
    <row r="45" ht="54" customHeight="1" spans="1:3">
      <c r="A45" s="3" t="s">
        <v>80</v>
      </c>
      <c r="B45" s="6" t="s">
        <v>82</v>
      </c>
      <c r="C45" s="7" t="str">
        <f>_xlfn.DISPIMG("ID_43B1713A8BCF4B92A4764ABC5FC593A4",1)</f>
        <v>=DISPIMG("ID_43B1713A8BCF4B92A4764ABC5FC593A4",1)</v>
      </c>
    </row>
    <row r="46" ht="54" customHeight="1" spans="1:3">
      <c r="A46" s="3" t="s">
        <v>83</v>
      </c>
      <c r="B46" s="6" t="s">
        <v>84</v>
      </c>
      <c r="C46" s="7" t="str">
        <f>_xlfn.DISPIMG("ID_15D47D1BFED542378A08D5F592E8FF44",1)</f>
        <v>=DISPIMG("ID_15D47D1BFED542378A08D5F592E8FF44",1)</v>
      </c>
    </row>
    <row r="47" ht="54" customHeight="1" spans="1:3">
      <c r="A47" s="3" t="s">
        <v>85</v>
      </c>
      <c r="B47" s="6" t="s">
        <v>86</v>
      </c>
      <c r="C47" s="7" t="str">
        <f>_xlfn.DISPIMG("ID_FC8AF95B5ABF436D814CA0E2A4005191",1)</f>
        <v>=DISPIMG("ID_FC8AF95B5ABF436D814CA0E2A4005191",1)</v>
      </c>
    </row>
    <row r="48" ht="54" customHeight="1" spans="1:3">
      <c r="A48" s="3" t="s">
        <v>87</v>
      </c>
      <c r="B48" s="6" t="s">
        <v>88</v>
      </c>
      <c r="C48" s="7" t="str">
        <f>_xlfn.DISPIMG("ID_FB2301AF65024F22BE823021145BCBBA",1)</f>
        <v>=DISPIMG("ID_FB2301AF65024F22BE823021145BCBBA",1)</v>
      </c>
    </row>
    <row r="49" ht="54" customHeight="1" spans="1:3">
      <c r="A49" s="3" t="s">
        <v>89</v>
      </c>
      <c r="B49" s="6" t="s">
        <v>90</v>
      </c>
      <c r="C49" s="7" t="str">
        <f>_xlfn.DISPIMG("ID_444AA98D9C884A588C61002AA5CB7B36",1)</f>
        <v>=DISPIMG("ID_444AA98D9C884A588C61002AA5CB7B36",1)</v>
      </c>
    </row>
    <row r="50" ht="54" customHeight="1" spans="1:3">
      <c r="A50" s="3" t="s">
        <v>91</v>
      </c>
      <c r="B50" s="6" t="s">
        <v>92</v>
      </c>
      <c r="C50" s="7" t="str">
        <f>_xlfn.DISPIMG("ID_0C9B69429CB54D01BEE2F652D42F3BA4",1)</f>
        <v>=DISPIMG("ID_0C9B69429CB54D01BEE2F652D42F3BA4",1)</v>
      </c>
    </row>
    <row r="51" ht="54" customHeight="1" spans="1:3">
      <c r="A51" s="3" t="s">
        <v>93</v>
      </c>
      <c r="B51" s="6" t="s">
        <v>94</v>
      </c>
      <c r="C51" s="7" t="str">
        <f>_xlfn.DISPIMG("ID_98779A9CC8DB4556889D5DC8C0AC6F54",1)</f>
        <v>=DISPIMG("ID_98779A9CC8DB4556889D5DC8C0AC6F54",1)</v>
      </c>
    </row>
    <row r="52" ht="54" customHeight="1" spans="1:3">
      <c r="A52" s="3" t="s">
        <v>33</v>
      </c>
      <c r="B52" s="6" t="s">
        <v>34</v>
      </c>
      <c r="C52" s="7" t="str">
        <f>_xlfn.DISPIMG("ID_66C0989F02E748EBA415ADE3DA0F8F96",1)</f>
        <v>=DISPIMG("ID_66C0989F02E748EBA415ADE3DA0F8F96",1)</v>
      </c>
    </row>
    <row r="53" ht="54" customHeight="1" spans="1:3">
      <c r="A53" s="3" t="s">
        <v>95</v>
      </c>
      <c r="B53" s="6" t="s">
        <v>96</v>
      </c>
      <c r="C53" s="7" t="str">
        <f>_xlfn.DISPIMG("ID_787803E0FF484F899481D2BDE4AC7C82",1)</f>
        <v>=DISPIMG("ID_787803E0FF484F899481D2BDE4AC7C82",1)</v>
      </c>
    </row>
    <row r="54" ht="54" customHeight="1" spans="1:3">
      <c r="A54" s="3" t="s">
        <v>97</v>
      </c>
      <c r="B54" s="6" t="s">
        <v>98</v>
      </c>
      <c r="C54" s="7" t="str">
        <f>_xlfn.DISPIMG("ID_BB7F010F389D4BE8BFA316063DFBDDE8",1)</f>
        <v>=DISPIMG("ID_BB7F010F389D4BE8BFA316063DFBDDE8",1)</v>
      </c>
    </row>
    <row r="55" ht="54" customHeight="1" spans="1:3">
      <c r="A55" s="3" t="s">
        <v>99</v>
      </c>
      <c r="B55" s="6" t="s">
        <v>100</v>
      </c>
      <c r="C55" s="7" t="str">
        <f>_xlfn.DISPIMG("ID_1D56B16359D346B8A2CEE8222CBA5879",1)</f>
        <v>=DISPIMG("ID_1D56B16359D346B8A2CEE8222CBA5879",1)</v>
      </c>
    </row>
    <row r="56" ht="54" customHeight="1" spans="1:3">
      <c r="A56" s="3" t="s">
        <v>101</v>
      </c>
      <c r="B56" s="6" t="s">
        <v>102</v>
      </c>
      <c r="C56" s="7" t="str">
        <f>_xlfn.DISPIMG("ID_7112520662234658940875C680CFAE72",1)</f>
        <v>=DISPIMG("ID_7112520662234658940875C680CFAE72",1)</v>
      </c>
    </row>
    <row r="57" ht="54" customHeight="1" spans="1:3">
      <c r="A57" s="3" t="s">
        <v>103</v>
      </c>
      <c r="B57" s="6" t="s">
        <v>104</v>
      </c>
      <c r="C57" s="8" t="str">
        <f>_xlfn.DISPIMG("ID_2A7AD422F8244EDCAC1809A5CB25CA48",1)</f>
        <v>=DISPIMG("ID_2A7AD422F8244EDCAC1809A5CB25CA48",1)</v>
      </c>
    </row>
    <row r="58" ht="54" customHeight="1" spans="1:3">
      <c r="A58" s="3" t="s">
        <v>105</v>
      </c>
      <c r="B58" s="6" t="s">
        <v>106</v>
      </c>
      <c r="C58" s="8" t="str">
        <f>_xlfn.DISPIMG("ID_05AC00E7A538446FA7345FBAE8490815",1)</f>
        <v>=DISPIMG("ID_05AC00E7A538446FA7345FBAE8490815",1)</v>
      </c>
    </row>
    <row r="59" ht="54" customHeight="1" spans="1:3">
      <c r="A59" s="3" t="s">
        <v>107</v>
      </c>
      <c r="B59" s="6" t="s">
        <v>108</v>
      </c>
      <c r="C59" s="8" t="str">
        <f>_xlfn.DISPIMG("ID_F2DE0A28A1FB49EF90905042CF256FFB",1)</f>
        <v>=DISPIMG("ID_F2DE0A28A1FB49EF90905042CF256FFB",1)</v>
      </c>
    </row>
    <row r="60" ht="54" customHeight="1" spans="1:3">
      <c r="A60" s="3" t="s">
        <v>109</v>
      </c>
      <c r="B60" s="6" t="s">
        <v>110</v>
      </c>
      <c r="C60" s="8" t="str">
        <f>_xlfn.DISPIMG("ID_704CF98DBC7D4189B134A14915DC833C",1)</f>
        <v>=DISPIMG("ID_704CF98DBC7D4189B134A14915DC833C",1)</v>
      </c>
    </row>
    <row r="61" ht="54" customHeight="1" spans="1:3">
      <c r="A61" s="3" t="s">
        <v>111</v>
      </c>
      <c r="B61" s="6" t="s">
        <v>112</v>
      </c>
      <c r="C61" s="8" t="str">
        <f>_xlfn.DISPIMG("ID_770A0046E1184617915FFBBF7E45D59D",1)</f>
        <v>=DISPIMG("ID_770A0046E1184617915FFBBF7E45D59D",1)</v>
      </c>
    </row>
    <row r="62" ht="54" customHeight="1" spans="1:3">
      <c r="A62" s="6" t="s">
        <v>113</v>
      </c>
      <c r="B62" s="6" t="s">
        <v>114</v>
      </c>
      <c r="C62" s="8" t="str">
        <f>_xlfn.DISPIMG("ID_5EBD5E40C47945D9B6D5FA6800E6FB33",1)</f>
        <v>=DISPIMG("ID_5EBD5E40C47945D9B6D5FA6800E6FB33",1)</v>
      </c>
    </row>
    <row r="63" ht="54" customHeight="1" spans="1:3">
      <c r="A63" s="3" t="s">
        <v>115</v>
      </c>
      <c r="B63" s="6" t="s">
        <v>116</v>
      </c>
      <c r="C63" s="8" t="str">
        <f>_xlfn.DISPIMG("ID_8DB4FE8072524A728780FC75DAD38946",1)</f>
        <v>=DISPIMG("ID_8DB4FE8072524A728780FC75DAD38946",1)</v>
      </c>
    </row>
    <row r="64" ht="54" customHeight="1" spans="1:3">
      <c r="A64" s="3" t="s">
        <v>117</v>
      </c>
      <c r="B64" s="6" t="s">
        <v>118</v>
      </c>
      <c r="C64" s="8" t="str">
        <f>_xlfn.DISPIMG("ID_2BB16380B0524D43BEDC3B17097D450D",1)</f>
        <v>=DISPIMG("ID_2BB16380B0524D43BEDC3B17097D450D",1)</v>
      </c>
    </row>
    <row r="65" ht="54" customHeight="1" spans="1:3">
      <c r="A65" s="3" t="s">
        <v>119</v>
      </c>
      <c r="B65" s="6" t="s">
        <v>120</v>
      </c>
      <c r="C65" s="8" t="str">
        <f>_xlfn.DISPIMG("ID_FC9AED6519B345C19A10B35283D6B722",1)</f>
        <v>=DISPIMG("ID_FC9AED6519B345C19A10B35283D6B722",1)</v>
      </c>
    </row>
    <row r="66" ht="54" customHeight="1" spans="1:3">
      <c r="A66" s="3" t="s">
        <v>121</v>
      </c>
      <c r="B66" s="6" t="s">
        <v>122</v>
      </c>
      <c r="C66" s="8" t="str">
        <f>_xlfn.DISPIMG("ID_293F2F78384D4702B1A335FFE4EA4D5D",1)</f>
        <v>=DISPIMG("ID_293F2F78384D4702B1A335FFE4EA4D5D",1)</v>
      </c>
    </row>
  </sheetData>
  <hyperlinks>
    <hyperlink ref="B5" r:id="rId1" display="B0CVS62K9W" tooltip="https://www.amazon.ae/dp/B0CVS62K9W"/>
    <hyperlink ref="B6" r:id="rId2" display="B0CVS5FJGP" tooltip="https://www.amazon.ae/dp/B0CVS5FJGP"/>
    <hyperlink ref="B7" r:id="rId3" display="B0CVS9D15Q" tooltip="https://www.amazon.ae/dp/B0CVS9D15Q"/>
    <hyperlink ref="B8" r:id="rId4" display="B091D1YT1M" tooltip="https://www.amazon.ae/dp/B091D1YT1M"/>
    <hyperlink ref="B10" r:id="rId5" display="B0DDPVPRK1" tooltip="https://www.amazon.ae/dp/B0DDPVPRK1"/>
    <hyperlink ref="B11" r:id="rId6" display="B0DGQ8YLRP" tooltip="https://www.amazon.ae/dp/B0DGQ8YLRP"/>
    <hyperlink ref="B12" r:id="rId7" display="B0DGQCMKP9" tooltip="https://www.amazon.ae/dp/B0DGQCMKP9"/>
    <hyperlink ref="B13" r:id="rId8" display="B07NDL25VT" tooltip="https://www.amazon.ae/dp/B07NDL25VT"/>
    <hyperlink ref="B14" r:id="rId9" display="B0C9F4HPWR" tooltip="https://www.amazon.ae/dp/B0C9F4HPWR"/>
    <hyperlink ref="B15" r:id="rId10" display="B0DDKWB7WH" tooltip="https://www.amazon.ae/dp/B0DDKWB7WH"/>
    <hyperlink ref="B16" r:id="rId11" display="B0DDKX6KRY" tooltip="https://www.amazon.ae/dp/B0DDKX6KRY"/>
    <hyperlink ref="B17" r:id="rId12" display="B07MW3Y831" tooltip="https://www.amazon.ae/dp/B07MW3Y831"/>
    <hyperlink ref="B18" r:id="rId13" display="B0DGG937WM" tooltip="https://www.amazon.ae/dp/B0DGG937WM"/>
    <hyperlink ref="B19" r:id="rId14" display="B0DGQ8JRX3" tooltip="https://www.amazon.ae/dp/B0DGQ8JRX3"/>
    <hyperlink ref="B20" r:id="rId15" display="B08Q8QGQW3" tooltip="https://www.amazon.ae/dp/B08Q8QGQW3"/>
    <hyperlink ref="B21" r:id="rId16" display="B0BVR83WL5" tooltip="https://www.amazon.ae/dp/B0BVR83WL5"/>
    <hyperlink ref="B22" r:id="rId17" display="B0DDQG82SC" tooltip="https://www.amazon.ae/dp/B0DDQG82SC"/>
    <hyperlink ref="B23" r:id="rId18" display="B07YJVY2GR" tooltip="https://www.amazon.ae/dp/B07YJVY2GR"/>
    <hyperlink ref="B24" r:id="rId19" display="B0DG37P46Y" tooltip="https://www.amazon.ae/dp/B0DG37P46Y"/>
    <hyperlink ref="B25" r:id="rId20" display="B0CV7WLQ" tooltip="https://www.amazon.ae/dp/B0CV7WLQRC"/>
    <hyperlink ref="B2" r:id="rId13" display="B0DGG937WM" tooltip="https://www.amazon.ae/dp/B0DGG937WM"/>
    <hyperlink ref="B3" r:id="rId21" display="B0DDY96CQR" tooltip="https://www.amazon.ae/dp/B0DDY96CQR"/>
    <hyperlink ref="B4" r:id="rId22" display="B0CTFMZX9Z" tooltip="https://www.amazon.ae/dp/B0CTFMZX9Z"/>
    <hyperlink ref="B26" r:id="rId23" display="B0CXDXZ3ZN" tooltip="https://www.amazon.ae/dp/B0CXDXZ3ZN"/>
    <hyperlink ref="B27" r:id="rId24" display="B08GFRCXF1" tooltip="https://www.amazon.ae/dp/B08GFRCXF1"/>
    <hyperlink ref="B28" r:id="rId25" display="B0CZTVSL6T" tooltip="https://www.amazon.ae/dp/B0CZTVSL6T"/>
    <hyperlink ref="B29" r:id="rId26" display="B0CWY9Q164" tooltip="https://www.amazon.ae/dp/B0CWY9Q164"/>
    <hyperlink ref="B30" r:id="rId27" display="B08XK4XL8J" tooltip="https://www.amazon.ae/dp/B08XK4XL8J"/>
    <hyperlink ref="B31" r:id="rId28" display="B0CN2Y7Q" tooltip="https://www.amazon.ae/dp/B0CN2Y7QMP"/>
    <hyperlink ref="B32" r:id="rId29" display="B0CN3177DY" tooltip="https://www.amazon.ae/dp/B0CN3177DY"/>
    <hyperlink ref="B34" r:id="rId30" display="B0CRPGTTQ" tooltip="https://www.amazon.ae/dp/B0CRPGTTQZ"/>
    <hyperlink ref="B35" r:id="rId31" display="B0CYM1FZW1" tooltip="https://www.amazon.ae/dp/B0CYM1FZW1"/>
    <hyperlink ref="B36" r:id="rId32" display="B07RGWCGLM" tooltip="https://www.amazon.ae/dp/B07RGWCGLM"/>
    <hyperlink ref="B37" r:id="rId33" display="B0D2ZSC34Z" tooltip="https://www.amazon.ae/dp/B0D2ZSC34Z"/>
    <hyperlink ref="B41" r:id="rId34" display="B0CY5P3WSS" tooltip="https://www.amazon.ae/dp/B0CY5P3WSS"/>
    <hyperlink ref="B42" r:id="rId35" display="B0BVLZ33GN" tooltip="https://www.amazon.ae/dp/B0BVLZ33GN"/>
    <hyperlink ref="B43" r:id="rId36" display="B0CLJ91FVF" tooltip="https://www.amazon.ae/dp/B0CLJ91FVF"/>
    <hyperlink ref="B44" r:id="rId37" display="B0DBF611TM" tooltip="https://www.amazon.ae/dp/B0DBF611TM"/>
    <hyperlink ref="B45" r:id="rId38" display="B0DBF67G7M" tooltip="https://www.amazon.ae/dp/B0DBF67G7M"/>
    <hyperlink ref="B46" r:id="rId39" display="B0D3VDBL9V" tooltip="https://www.amazon.ae/dp/B0D3VDBL9V"/>
    <hyperlink ref="B47" r:id="rId40" display="B0DFQ2LF59" tooltip="https://www.amazon.ae/dp/B0DFQ2LF59"/>
    <hyperlink ref="B48" r:id="rId41" display="B0DFQCQQBZ" tooltip="https://www.amazon.ae/dp/B0DFQCQQBZ"/>
    <hyperlink ref="B49" r:id="rId42" display="B0CGLQNGTS" tooltip="https://www.amazon.ae/dp/B0CGLQNGTS"/>
    <hyperlink ref="B33" r:id="rId43" display="B0CRLBHMT4" tooltip="https://www.amazon.ae/dp/B0CRLBHMT4"/>
    <hyperlink ref="B38" r:id="rId44" display="B0CR1NS8G5" tooltip="https://www.amazon.ae/dp/B0CR1NS8G5"/>
    <hyperlink ref="B39" r:id="rId45" display="B0D4R8HJ5F" tooltip="https://www.amazon.ae/dp/B0D4R8HJ5F"/>
    <hyperlink ref="B40" r:id="rId46" display="B0CWLNKQ4" tooltip="https://www.amazon.ae/dp/B0CWLNKQ4N"/>
    <hyperlink ref="B50" r:id="rId47" display="B0D2RRCB2S" tooltip="https://www.amazon.ae/dp/B0D2RRCB2S"/>
    <hyperlink ref="B51" r:id="rId48" display="B0D3J5KS69" tooltip="https://www.amazon.ae/dp/B0D3J5KS69"/>
    <hyperlink ref="B52" r:id="rId15" display="B08Q8QGQW3" tooltip="https://www.amazon.ae/dp/B08Q8QGQW3"/>
    <hyperlink ref="B53" r:id="rId49" display="B0C3ML1884" tooltip="https://www.amazon.ae/dp/B0C3ML1884"/>
    <hyperlink ref="B54" r:id="rId50" display="B0BCBSXLT7" tooltip="https://www.amazon.ae/dp/B0BCBSXLT7"/>
    <hyperlink ref="B55" r:id="rId51" display="B0CTHTPF3S" tooltip="https://www.amazon.ae/dp/B0CTHTPF3S"/>
    <hyperlink ref="B56" r:id="rId52" display="B0CXJF421P" tooltip="https://www.amazon.ae/dp/B0CXJF421P"/>
    <hyperlink ref="B57" r:id="rId53" display="B0D9WFW5LN" tooltip="https://www.amazon.ae/dp/B0D9WFW5LN"/>
    <hyperlink ref="B58" r:id="rId54" display="B09MKYX2W1" tooltip="https://www.amazon.ae/dp/B09MKYX2W1"/>
    <hyperlink ref="B59" r:id="rId55" display="B08F147Z44" tooltip="https://www.amazon.ae/dp/B08F147Z44"/>
    <hyperlink ref="B60" r:id="rId56" display="B0D387CZTP" tooltip="https://www.amazon.ae/dp/B0D387CZTP"/>
    <hyperlink ref="B61" r:id="rId57" display="B0D4R3CWW5" tooltip="https://www.amazon.ae/dp/B0D4R3CWW5"/>
    <hyperlink ref="B62" r:id="rId58" display="B0CSGBCF21" tooltip="https://www.amazon.ae/dp/B0CSGBCF21"/>
    <hyperlink ref="B63" r:id="rId59" display="B0DD7SX373" tooltip="https://www.amazon.ae/dp/B0DD7SX373"/>
    <hyperlink ref="B64" r:id="rId60" display="B0DDPXDC9H" tooltip="https://www.amazon.ae/dp/B0DDPXDC9H"/>
    <hyperlink ref="B65" r:id="rId61" display="B0DG5NNRHR" tooltip="https://www.amazon.ae/dp/B0DG5NNRHR"/>
    <hyperlink ref="B66" r:id="rId62" display="B0BWJGGJR1" tooltip="https://www.amazon.ae/dp/B0BWJGGJR1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NPOI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Sheet2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NPOI</dc:creator>
  <cp:lastModifiedBy>TITANS</cp:lastModifiedBy>
  <dcterms:created xsi:type="dcterms:W3CDTF">2024-08-10T07:17:00Z</dcterms:created>
  <dcterms:modified xsi:type="dcterms:W3CDTF">2024-09-28T08:38:08Z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Generator">
    <vt:lpwstr>NPOI</vt:lpwstr>
  </property>
  <property fmtid="{D5CDD505-2E9C-101B-9397-08002B2CF9AE}" pid="3" name="Generator Version">
    <vt:lpwstr>2.6.2</vt:lpwstr>
  </property>
  <property fmtid="{D5CDD505-2E9C-101B-9397-08002B2CF9AE}" pid="4" name="ICV">
    <vt:lpwstr>AD95C12B68AB45648C1FF562F59DADE7_13</vt:lpwstr>
  </property>
  <property fmtid="{D5CDD505-2E9C-101B-9397-08002B2CF9AE}" pid="5" name="KSOProductBuildVer">
    <vt:lpwstr>1033-12.2.0.18545</vt:lpwstr>
  </property>
  <property fmtid="{D5CDD505-2E9C-101B-9397-08002B2CF9AE}" pid="6" name="KSOReadingLayout">
    <vt:bool>false</vt:bool>
  </property>
</Properties>
</file>